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28638232-BD0D-417F-9519-4D2822118974}" xr6:coauthVersionLast="47" xr6:coauthVersionMax="47" xr10:uidLastSave="{00000000-0000-0000-0000-000000000000}"/>
  <bookViews>
    <workbookView xWindow="-120" yWindow="-120" windowWidth="29040" windowHeight="15840" xr2:uid="{B0BD4750-5390-4035-8A4E-3B5B7A2571BA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7" i="1" l="1"/>
  <c r="F16" i="1"/>
  <c r="F27" i="1" l="1"/>
  <c r="E42" i="1"/>
  <c r="E41" i="1"/>
  <c r="D43" i="1"/>
  <c r="C43" i="1"/>
  <c r="E36" i="1"/>
  <c r="E38" i="1"/>
  <c r="E35" i="1"/>
  <c r="E40" i="1"/>
  <c r="E37" i="1" l="1"/>
  <c r="C49" i="1" s="1"/>
  <c r="E43" i="1"/>
  <c r="C50" i="1" s="1"/>
</calcChain>
</file>

<file path=xl/sharedStrings.xml><?xml version="1.0" encoding="utf-8"?>
<sst xmlns="http://schemas.openxmlformats.org/spreadsheetml/2006/main" count="42" uniqueCount="36">
  <si>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</si>
  <si>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</si>
  <si>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</si>
  <si>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</si>
  <si>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</si>
  <si>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</si>
  <si>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</si>
  <si>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</si>
  <si>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</si>
  <si>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</si>
  <si>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</si>
  <si>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</si>
  <si>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</si>
  <si>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</si>
  <si>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</si>
  <si>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</si>
  <si>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</si>
  <si>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</si>
  <si>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</si>
  <si>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</si>
  <si>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</si>
  <si>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</si>
  <si>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</si>
  <si>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</si>
  <si>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</si>
  <si>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</si>
  <si>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</si>
  <si>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zvyšují se běžné výdaje rozpočtu</t>
  </si>
  <si>
    <t>Zastupitelstvo Mob Stará Bělá</t>
  </si>
  <si>
    <t>snižuje rozpočtová rezerva</t>
  </si>
  <si>
    <t>Rozhlas a televize - oprava</t>
  </si>
  <si>
    <t>RO  77 - 2022</t>
  </si>
  <si>
    <t>Záležitosti kultury - vystoupení skupiny Calata, pronájem sálu pro akci pro jubilanty</t>
  </si>
  <si>
    <t>516x</t>
  </si>
  <si>
    <t>Ostatní záležitosti kultury, církví a sdělovacích prostředků</t>
  </si>
  <si>
    <t>0017/ZMOb-SB/2226/2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</si>
</sst>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sz val="9"/>
      <name val="Arial CE"/>
      <charset val="238"/>
    </font>
    <font>
      <b/>
      <sz val="10"/>
      <color rgb="FFFF0000"/>
      <name val="Arial"/>
      <family val="2"/>
      <charset val="238"/>
    </font>
    <font>
      <b/>
      <sz val="12"/>
      <color rgb="FFFF0000"/>
      <name val="Arial CE"/>
      <family val="2"/>
      <charset val="238"/>
    </font>
    <font>
      <b/>
      <sz val="12"/>
      <color theme="1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5" xfId="0" applyBorder="1"/>
    <xf numFmtId="0" fontId="9" fillId="0" borderId="10" xfId="0" applyFont="1" applyBorder="1"/>
    <xf numFmtId="0" fontId="9" fillId="0" borderId="16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4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0" fillId="0" borderId="16" xfId="0" applyBorder="1"/>
    <xf numFmtId="0" fontId="9" fillId="0" borderId="15" xfId="0" applyFont="1" applyBorder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4" fillId="0" borderId="9" xfId="0" applyFont="1" applyBorder="1" applyAlignment="1">
      <alignment horizontal="center"/>
    </xf>
    <xf numFmtId="3" fontId="16" fillId="0" borderId="24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5" xfId="0" applyNumberFormat="1" applyFont="1" applyBorder="1"/>
    <xf numFmtId="3" fontId="16" fillId="0" borderId="9" xfId="0" applyNumberFormat="1" applyFont="1" applyBorder="1"/>
    <xf numFmtId="0" fontId="0" fillId="0" borderId="23" xfId="0" applyBorder="1"/>
    <xf numFmtId="0" fontId="22" fillId="4" borderId="0" xfId="0" applyFont="1" applyFill="1" applyAlignment="1">
      <alignment horizontal="center"/>
    </xf>
    <xf numFmtId="0" fontId="25" fillId="0" borderId="9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5" fillId="0" borderId="0" xfId="0" applyNumberFormat="1" applyFont="1" applyBorder="1"/>
    <xf numFmtId="0" fontId="27" fillId="0" borderId="0" xfId="0" applyFont="1" applyBorder="1" applyAlignment="1">
      <alignment horizontal="right"/>
    </xf>
    <xf numFmtId="0" fontId="0" fillId="0" borderId="18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3" fontId="8" fillId="3" borderId="26" xfId="0" applyNumberFormat="1" applyFont="1" applyFill="1" applyBorder="1" applyAlignment="1">
      <alignment horizontal="right" vertical="center"/>
    </xf>
    <xf numFmtId="0" fontId="11" fillId="0" borderId="18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9" fillId="0" borderId="27" xfId="0" applyFont="1" applyBorder="1" applyAlignment="1">
      <alignment horizontal="left" vertical="center"/>
    </xf>
    <xf numFmtId="0" fontId="11" fillId="0" borderId="23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4" fillId="0" borderId="30" xfId="0" applyFont="1" applyBorder="1" applyAlignment="1">
      <alignment horizontal="right" vertical="center"/>
    </xf>
    <xf numFmtId="0" fontId="24" fillId="0" borderId="20" xfId="0" applyFont="1" applyBorder="1" applyAlignment="1">
      <alignment horizontal="left" vertical="center" wrapText="1"/>
    </xf>
    <xf numFmtId="0" fontId="24" fillId="0" borderId="13" xfId="0" applyFont="1" applyBorder="1" applyAlignment="1">
      <alignment horizontal="left" vertical="center" wrapText="1"/>
    </xf>
    <xf numFmtId="0" fontId="0" fillId="0" borderId="31" xfId="0" applyBorder="1"/>
    <xf numFmtId="3" fontId="15" fillId="0" borderId="32" xfId="0" applyNumberFormat="1" applyFont="1" applyBorder="1" applyAlignment="1">
      <alignment shrinkToFit="1"/>
    </xf>
    <xf numFmtId="0" fontId="25" fillId="0" borderId="27" xfId="0" applyFont="1" applyFill="1" applyBorder="1" applyAlignment="1">
      <alignment horizontal="left"/>
    </xf>
    <xf numFmtId="3" fontId="15" fillId="0" borderId="33" xfId="0" applyNumberFormat="1" applyFont="1" applyBorder="1"/>
    <xf numFmtId="0" fontId="9" fillId="0" borderId="34" xfId="0" applyFont="1" applyBorder="1"/>
    <xf numFmtId="3" fontId="16" fillId="0" borderId="33" xfId="0" applyNumberFormat="1" applyFont="1" applyBorder="1" applyAlignment="1">
      <alignment shrinkToFit="1"/>
    </xf>
    <xf numFmtId="3" fontId="16" fillId="0" borderId="35" xfId="0" applyNumberFormat="1" applyFont="1" applyBorder="1"/>
    <xf numFmtId="3" fontId="17" fillId="0" borderId="1" xfId="0" applyNumberFormat="1" applyFont="1" applyBorder="1"/>
    <xf numFmtId="3" fontId="17" fillId="0" borderId="25" xfId="0" applyNumberFormat="1" applyFont="1" applyBorder="1"/>
    <xf numFmtId="0" fontId="26" fillId="0" borderId="2" xfId="0" applyFont="1" applyBorder="1"/>
    <xf numFmtId="3" fontId="15" fillId="0" borderId="36" xfId="0" applyNumberFormat="1" applyFont="1" applyBorder="1" applyAlignment="1">
      <alignment shrinkToFit="1"/>
    </xf>
    <xf numFmtId="3" fontId="0" fillId="0" borderId="22" xfId="0" applyNumberFormat="1" applyBorder="1"/>
    <xf numFmtId="0" fontId="0" fillId="0" borderId="34" xfId="0" applyBorder="1"/>
    <xf numFmtId="3" fontId="0" fillId="0" borderId="37" xfId="0" applyNumberFormat="1" applyBorder="1"/>
    <xf numFmtId="3" fontId="16" fillId="0" borderId="1" xfId="0" applyNumberFormat="1" applyFont="1" applyBorder="1" applyAlignment="1">
      <alignment horizontal="right"/>
    </xf>
    <xf numFmtId="3" fontId="9" fillId="0" borderId="9" xfId="0" applyNumberFormat="1" applyFont="1" applyBorder="1"/>
    <xf numFmtId="0" fontId="0" fillId="0" borderId="0" xfId="0" applyFont="1" applyBorder="1" applyAlignment="1">
      <alignment horizontal="left" vertical="center"/>
    </xf>
    <xf numFmtId="0" fontId="0" fillId="0" borderId="28" xfId="0" applyFont="1" applyBorder="1" applyAlignment="1">
      <alignment horizontal="left" vertical="center"/>
    </xf>
    <xf numFmtId="0" fontId="0" fillId="0" borderId="21" xfId="0" applyBorder="1"/>
    <xf numFmtId="3" fontId="8" fillId="0" borderId="9" xfId="0" applyNumberFormat="1" applyFont="1" applyFill="1" applyBorder="1" applyAlignment="1">
      <alignment horizontal="right"/>
    </xf>
    <xf numFmtId="3" fontId="8" fillId="3" borderId="20" xfId="0" applyNumberFormat="1" applyFont="1" applyFill="1" applyBorder="1" applyAlignment="1">
      <alignment horizontal="right" vertical="center"/>
    </xf>
    <xf numFmtId="3" fontId="30" fillId="0" borderId="13" xfId="0" applyNumberFormat="1" applyFont="1" applyBorder="1"/>
    <xf numFmtId="3" fontId="8" fillId="0" borderId="13" xfId="0" applyNumberFormat="1" applyFont="1" applyFill="1" applyBorder="1" applyAlignment="1">
      <alignment horizontal="right"/>
    </xf>
    <xf numFmtId="3" fontId="32" fillId="0" borderId="5" xfId="0" applyNumberFormat="1" applyFont="1" applyBorder="1"/>
    <xf numFmtId="0" fontId="24" fillId="0" borderId="18" xfId="0" applyFont="1" applyBorder="1" applyAlignment="1">
      <alignment horizontal="left" vertical="center" wrapText="1"/>
    </xf>
    <xf numFmtId="3" fontId="8" fillId="3" borderId="26" xfId="0" applyNumberFormat="1" applyFont="1" applyFill="1" applyBorder="1" applyAlignment="1">
      <alignment horizontal="right"/>
    </xf>
    <xf numFmtId="3" fontId="33" fillId="0" borderId="13" xfId="0" applyNumberFormat="1" applyFont="1" applyFill="1" applyBorder="1" applyAlignment="1">
      <alignment horizontal="right"/>
    </xf>
    <xf numFmtId="3" fontId="34" fillId="3" borderId="20" xfId="0" applyNumberFormat="1" applyFont="1" applyFill="1" applyBorder="1" applyAlignment="1">
      <alignment horizontal="right" vertical="center"/>
    </xf>
    <xf numFmtId="3" fontId="34" fillId="0" borderId="9" xfId="0" applyNumberFormat="1" applyFont="1" applyFill="1" applyBorder="1" applyAlignment="1">
      <alignment horizontal="right"/>
    </xf>
    <xf numFmtId="3" fontId="8" fillId="0" borderId="5" xfId="0" applyNumberFormat="1" applyFont="1" applyFill="1" applyBorder="1" applyAlignment="1">
      <alignment horizontal="right"/>
    </xf>
    <xf numFmtId="0" fontId="0" fillId="0" borderId="13" xfId="0" applyBorder="1" applyAlignment="1">
      <alignment horizontal="center" vertical="center"/>
    </xf>
    <xf numFmtId="0" fontId="31" fillId="3" borderId="26" xfId="0" applyFont="1" applyFill="1" applyBorder="1" applyAlignment="1">
      <alignment horizontal="left" vertical="center" wrapText="1"/>
    </xf>
    <xf numFmtId="0" fontId="31" fillId="3" borderId="17" xfId="0" applyFont="1" applyFill="1" applyBorder="1" applyAlignment="1">
      <alignment horizontal="left" vertical="center" wrapText="1"/>
    </xf>
    <xf numFmtId="0" fontId="31" fillId="3" borderId="19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8" fillId="3" borderId="26" xfId="0" applyFont="1" applyFill="1" applyBorder="1" applyAlignment="1">
      <alignment horizontal="left" vertical="center" wrapText="1"/>
    </xf>
    <xf numFmtId="0" fontId="28" fillId="3" borderId="17" xfId="0" applyFont="1" applyFill="1" applyBorder="1" applyAlignment="1">
      <alignment horizontal="left" vertical="center" wrapText="1"/>
    </xf>
    <xf numFmtId="0" fontId="28" fillId="3" borderId="19" xfId="0" applyFont="1" applyFill="1" applyBorder="1" applyAlignment="1">
      <alignment horizontal="left" vertical="center" wrapText="1"/>
    </xf>
    <xf numFmtId="0" fontId="28" fillId="3" borderId="21" xfId="0" applyFont="1" applyFill="1" applyBorder="1" applyAlignment="1">
      <alignment horizontal="left" vertical="center" wrapText="1"/>
    </xf>
    <xf numFmtId="0" fontId="28" fillId="3" borderId="29" xfId="0" applyFont="1" applyFill="1" applyBorder="1" applyAlignment="1">
      <alignment horizontal="left" vertical="center" wrapText="1"/>
    </xf>
    <xf numFmtId="0" fontId="28" fillId="3" borderId="22" xfId="0" applyFont="1" applyFill="1" applyBorder="1" applyAlignment="1">
      <alignment horizontal="left" vertical="center" wrapText="1"/>
    </xf>
    <xf numFmtId="0" fontId="31" fillId="3" borderId="21" xfId="0" applyFont="1" applyFill="1" applyBorder="1" applyAlignment="1">
      <alignment horizontal="left" vertical="center" wrapText="1"/>
    </xf>
    <xf numFmtId="0" fontId="31" fillId="3" borderId="29" xfId="0" applyFont="1" applyFill="1" applyBorder="1" applyAlignment="1">
      <alignment horizontal="left" vertical="center" wrapText="1"/>
    </xf>
    <xf numFmtId="0" fontId="31" fillId="3" borderId="22" xfId="0" applyFont="1" applyFill="1" applyBorder="1" applyAlignment="1">
      <alignment horizontal="left" vertical="center" wrapText="1"/>
    </xf>
    <xf numFmtId="2" fontId="28" fillId="0" borderId="1" xfId="0" applyNumberFormat="1" applyFont="1" applyFill="1" applyBorder="1" applyAlignment="1">
      <alignment horizontal="center" vertical="center" wrapText="1"/>
    </xf>
    <xf numFmtId="2" fontId="26" fillId="0" borderId="5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abSelected="1" topLeftCell="A11" zoomScaleNormal="100" workbookViewId="0">
      <selection activeCell="M12" sqref="M12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2"/>
      <c r="B1" s="33"/>
      <c r="C1" s="33"/>
      <c r="D1" s="33"/>
      <c r="E1" s="33"/>
      <c r="F1" s="33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4" t="s">
        <v>18</v>
      </c>
      <c r="B3" s="3"/>
      <c r="C3" s="3"/>
      <c r="D3" s="46">
        <v>77</v>
      </c>
      <c r="E3" s="36" t="s">
        <v>19</v>
      </c>
      <c r="F3" s="37">
        <v>2022</v>
      </c>
    </row>
    <row r="4" spans="1:9" ht="22.5">
      <c r="A4" s="6"/>
      <c r="B4" s="3"/>
      <c r="C4" s="3"/>
      <c r="D4" s="4"/>
      <c r="E4" s="5"/>
    </row>
    <row r="5" spans="1:9">
      <c r="A5" s="38" t="s">
        <v>0</v>
      </c>
    </row>
    <row r="6" spans="1:9">
      <c r="B6" s="7" t="s">
        <v>1</v>
      </c>
    </row>
    <row r="7" spans="1:9">
      <c r="A7" s="7" t="s">
        <v>2</v>
      </c>
    </row>
    <row r="8" spans="1:9">
      <c r="A8" s="7"/>
    </row>
    <row r="9" spans="1:9" ht="15.75" thickBot="1">
      <c r="A9" s="35" t="s">
        <v>29</v>
      </c>
    </row>
    <row r="10" spans="1:9">
      <c r="A10" s="106" t="s">
        <v>3</v>
      </c>
      <c r="B10" s="106" t="s">
        <v>4</v>
      </c>
      <c r="C10" s="108" t="s">
        <v>5</v>
      </c>
      <c r="D10" s="109"/>
      <c r="E10" s="110"/>
      <c r="F10" s="106" t="s">
        <v>24</v>
      </c>
      <c r="G10" s="9"/>
    </row>
    <row r="11" spans="1:9" ht="15.75" thickBot="1">
      <c r="A11" s="107"/>
      <c r="B11" s="107"/>
      <c r="C11" s="111"/>
      <c r="D11" s="112"/>
      <c r="E11" s="113"/>
      <c r="F11" s="107" t="s">
        <v>6</v>
      </c>
      <c r="G11" s="9"/>
      <c r="H11" s="10"/>
      <c r="I11" s="10"/>
    </row>
    <row r="12" spans="1:9" ht="36" customHeight="1">
      <c r="A12" s="67">
        <v>6409</v>
      </c>
      <c r="B12" s="68">
        <v>5909</v>
      </c>
      <c r="C12" s="117" t="s">
        <v>25</v>
      </c>
      <c r="D12" s="118"/>
      <c r="E12" s="119"/>
      <c r="F12" s="99">
        <v>-62000</v>
      </c>
      <c r="G12" s="9"/>
      <c r="H12" s="10"/>
      <c r="I12" s="10"/>
    </row>
    <row r="13" spans="1:9" ht="15.75">
      <c r="A13" s="62"/>
      <c r="B13" s="63"/>
      <c r="C13" s="114"/>
      <c r="D13" s="115"/>
      <c r="E13" s="116"/>
      <c r="F13" s="98"/>
      <c r="G13" s="9"/>
      <c r="H13" s="10"/>
      <c r="I13" s="10"/>
    </row>
    <row r="14" spans="1:9" ht="15.75">
      <c r="A14" s="102"/>
      <c r="B14" s="102"/>
      <c r="C14" s="114"/>
      <c r="D14" s="115"/>
      <c r="E14" s="116"/>
      <c r="F14" s="94"/>
      <c r="G14" s="9"/>
      <c r="H14" s="10"/>
      <c r="I14" s="10"/>
    </row>
    <row r="15" spans="1:9" ht="16.5" thickBot="1">
      <c r="A15" s="65"/>
      <c r="B15" s="66"/>
      <c r="C15" s="64"/>
      <c r="D15" s="88"/>
      <c r="E15" s="89"/>
      <c r="F15" s="101"/>
      <c r="G15" s="9"/>
      <c r="H15" s="10"/>
      <c r="I15" s="10"/>
    </row>
    <row r="16" spans="1:9" ht="16.5" thickBot="1">
      <c r="A16" s="47" t="s">
        <v>7</v>
      </c>
      <c r="B16" s="11"/>
      <c r="C16" s="12"/>
      <c r="D16" s="13"/>
      <c r="E16" s="14"/>
      <c r="F16" s="100">
        <f>SUM(F12:F15)</f>
        <v>-62000</v>
      </c>
      <c r="G16" s="10"/>
      <c r="H16" s="10"/>
      <c r="I16" s="10"/>
    </row>
    <row r="17" spans="1:9">
      <c r="A17" s="15"/>
      <c r="F17" s="16"/>
      <c r="G17" s="10"/>
      <c r="H17" s="10"/>
      <c r="I17" s="10"/>
    </row>
    <row r="18" spans="1:9">
      <c r="A18" s="8" t="s">
        <v>22</v>
      </c>
      <c r="C18" s="17"/>
      <c r="G18" s="10"/>
      <c r="H18" s="10"/>
      <c r="I18" s="10"/>
    </row>
    <row r="19" spans="1:9">
      <c r="A19" s="8"/>
      <c r="C19" s="17"/>
      <c r="G19" s="10"/>
      <c r="H19" s="10"/>
      <c r="I19" s="10"/>
    </row>
    <row r="20" spans="1:9" ht="15.75" thickBot="1">
      <c r="A20" s="35" t="s">
        <v>27</v>
      </c>
      <c r="C20" s="17"/>
      <c r="G20" s="10"/>
      <c r="H20" s="10"/>
      <c r="I20" s="10"/>
    </row>
    <row r="21" spans="1:9">
      <c r="A21" s="106" t="s">
        <v>3</v>
      </c>
      <c r="B21" s="106" t="s">
        <v>4</v>
      </c>
      <c r="C21" s="108" t="s">
        <v>5</v>
      </c>
      <c r="D21" s="109"/>
      <c r="E21" s="110"/>
      <c r="F21" s="108" t="s">
        <v>23</v>
      </c>
      <c r="G21" s="123"/>
      <c r="H21" s="10"/>
      <c r="I21" s="10"/>
    </row>
    <row r="22" spans="1:9" ht="15.75" thickBot="1">
      <c r="A22" s="107"/>
      <c r="B22" s="107"/>
      <c r="C22" s="111"/>
      <c r="D22" s="112"/>
      <c r="E22" s="113"/>
      <c r="F22" s="111" t="s">
        <v>6</v>
      </c>
      <c r="G22" s="124"/>
      <c r="H22" s="10"/>
      <c r="I22" s="10"/>
    </row>
    <row r="23" spans="1:9" ht="25.5" customHeight="1">
      <c r="A23" s="58">
        <v>3341</v>
      </c>
      <c r="B23" s="58">
        <v>5171</v>
      </c>
      <c r="C23" s="120" t="s">
        <v>30</v>
      </c>
      <c r="D23" s="121"/>
      <c r="E23" s="122"/>
      <c r="F23" s="92">
        <v>34000</v>
      </c>
      <c r="G23" s="70"/>
      <c r="H23" s="10"/>
      <c r="I23" s="10"/>
    </row>
    <row r="24" spans="1:9" ht="25.5" customHeight="1">
      <c r="A24" s="58">
        <v>3319</v>
      </c>
      <c r="B24" s="58" t="s">
        <v>33</v>
      </c>
      <c r="C24" s="103" t="s">
        <v>32</v>
      </c>
      <c r="D24" s="104"/>
      <c r="E24" s="105"/>
      <c r="F24" s="57">
        <v>22000</v>
      </c>
      <c r="G24" s="96"/>
      <c r="H24" s="10"/>
      <c r="I24" s="10"/>
    </row>
    <row r="25" spans="1:9" ht="24.75" customHeight="1">
      <c r="A25" s="55">
        <v>3399</v>
      </c>
      <c r="B25" s="56">
        <v>5164</v>
      </c>
      <c r="C25" s="103" t="s">
        <v>34</v>
      </c>
      <c r="D25" s="104"/>
      <c r="E25" s="105"/>
      <c r="F25" s="94">
        <v>6000</v>
      </c>
      <c r="G25" s="71"/>
      <c r="H25" s="10"/>
      <c r="I25" s="10"/>
    </row>
    <row r="26" spans="1:9" ht="27.75" customHeight="1" thickBot="1">
      <c r="A26" s="56"/>
      <c r="B26" s="56"/>
      <c r="C26" s="103"/>
      <c r="D26" s="104"/>
      <c r="E26" s="105"/>
      <c r="F26" s="97"/>
      <c r="G26" s="69"/>
      <c r="H26" s="10"/>
      <c r="I26" s="10"/>
    </row>
    <row r="27" spans="1:9" ht="16.5" thickBot="1">
      <c r="A27" s="47" t="s">
        <v>7</v>
      </c>
      <c r="B27" s="59"/>
      <c r="C27" s="60"/>
      <c r="D27" s="61"/>
      <c r="E27" s="61"/>
      <c r="F27" s="91">
        <f>SUM(F23:F26)</f>
        <v>62000</v>
      </c>
      <c r="G27" s="54"/>
    </row>
    <row r="28" spans="1:9" ht="15.75">
      <c r="C28" s="18"/>
      <c r="D28" s="18"/>
      <c r="E28" s="18"/>
      <c r="F28" s="50"/>
    </row>
    <row r="29" spans="1:9" ht="15.75">
      <c r="A29" s="48"/>
      <c r="B29" s="49"/>
      <c r="C29" s="49"/>
      <c r="D29" s="49"/>
      <c r="E29" s="49"/>
      <c r="F29" s="50"/>
    </row>
    <row r="30" spans="1:9" ht="15.75">
      <c r="A30" s="48" t="s">
        <v>8</v>
      </c>
      <c r="B30" s="49"/>
      <c r="C30" s="28" t="s">
        <v>28</v>
      </c>
      <c r="D30" s="49"/>
      <c r="E30" s="49"/>
      <c r="F30" s="50"/>
    </row>
    <row r="31" spans="1:9">
      <c r="C31" s="28">
        <v>44909</v>
      </c>
      <c r="E31" s="18"/>
    </row>
    <row r="32" spans="1:9">
      <c r="A32" t="s">
        <v>9</v>
      </c>
      <c r="C32" s="27" t="s">
        <v>35</v>
      </c>
    </row>
    <row r="33" spans="1:6" ht="15.75" thickBot="1">
      <c r="C33" s="27"/>
    </row>
    <row r="34" spans="1:6" ht="15.75" thickBot="1">
      <c r="C34" s="18"/>
      <c r="D34" s="40" t="s">
        <v>31</v>
      </c>
      <c r="E34" s="18"/>
    </row>
    <row r="35" spans="1:6">
      <c r="A35" s="90" t="s">
        <v>10</v>
      </c>
      <c r="B35" s="72"/>
      <c r="C35" s="73">
        <v>48031000</v>
      </c>
      <c r="D35" s="86"/>
      <c r="E35" s="79">
        <f>SUM(C35:D35)</f>
        <v>48031000</v>
      </c>
    </row>
    <row r="36" spans="1:6">
      <c r="A36" s="74" t="s">
        <v>11</v>
      </c>
      <c r="B36" s="19"/>
      <c r="C36" s="75">
        <v>-640000</v>
      </c>
      <c r="D36" s="93"/>
      <c r="E36" s="80">
        <f>SUM(C36:D36)</f>
        <v>-640000</v>
      </c>
    </row>
    <row r="37" spans="1:6" ht="15.75" thickBot="1">
      <c r="A37" s="76" t="s">
        <v>12</v>
      </c>
      <c r="B37" s="30"/>
      <c r="C37" s="77">
        <v>47156000</v>
      </c>
      <c r="D37" s="43">
        <f>SUM(D35:D36)</f>
        <v>0</v>
      </c>
      <c r="E37" s="43">
        <f>SUM(E34:E36)</f>
        <v>47391000</v>
      </c>
    </row>
    <row r="38" spans="1:6" ht="15.75" thickBot="1">
      <c r="A38" s="20" t="s">
        <v>17</v>
      </c>
      <c r="B38" s="29"/>
      <c r="C38" s="78">
        <v>18126000</v>
      </c>
      <c r="D38" s="44"/>
      <c r="E38" s="44">
        <f>SUM(C38:D38)</f>
        <v>18126000</v>
      </c>
      <c r="F38" s="31"/>
    </row>
    <row r="39" spans="1:6" ht="15.75" customHeight="1" thickBot="1">
      <c r="C39" s="26"/>
      <c r="D39" s="45"/>
      <c r="E39" s="31"/>
    </row>
    <row r="40" spans="1:6" ht="15.75" customHeight="1">
      <c r="A40" s="81" t="s">
        <v>26</v>
      </c>
      <c r="B40" s="72"/>
      <c r="C40" s="82">
        <v>60216000</v>
      </c>
      <c r="D40" s="86">
        <v>62000</v>
      </c>
      <c r="E40" s="83">
        <f>SUM(C40:D40)</f>
        <v>60278000</v>
      </c>
    </row>
    <row r="41" spans="1:6" ht="15.75" customHeight="1">
      <c r="A41" s="84" t="s">
        <v>13</v>
      </c>
      <c r="B41" s="19"/>
      <c r="C41" s="25">
        <v>-640000</v>
      </c>
      <c r="D41" s="93"/>
      <c r="E41" s="85">
        <f>SUM(C41:D41)</f>
        <v>-640000</v>
      </c>
    </row>
    <row r="42" spans="1:6" ht="15.75" thickBot="1">
      <c r="A42" s="84" t="s">
        <v>25</v>
      </c>
      <c r="B42" s="19"/>
      <c r="C42" s="25">
        <v>5941000</v>
      </c>
      <c r="D42" s="95">
        <v>-62000</v>
      </c>
      <c r="E42" s="85">
        <f>SUM(C42:D42)</f>
        <v>5879000</v>
      </c>
    </row>
    <row r="43" spans="1:6" ht="15.75" customHeight="1" thickBot="1">
      <c r="A43" s="20" t="s">
        <v>14</v>
      </c>
      <c r="B43" s="21"/>
      <c r="C43" s="41">
        <f>SUM(C40:C42)</f>
        <v>65517000</v>
      </c>
      <c r="D43" s="87">
        <f>SUM(D40:D42)</f>
        <v>0</v>
      </c>
      <c r="E43" s="42">
        <f>SUM(E40:E42)</f>
        <v>65517000</v>
      </c>
    </row>
    <row r="44" spans="1:6" ht="15.75" customHeight="1">
      <c r="C44" s="22"/>
    </row>
    <row r="46" spans="1:6">
      <c r="A46" s="23" t="s">
        <v>15</v>
      </c>
      <c r="B46" s="23"/>
      <c r="C46" s="23"/>
      <c r="E46" s="51"/>
      <c r="F46" s="52"/>
    </row>
    <row r="47" spans="1:6" ht="15.75" customHeight="1">
      <c r="A47" s="23" t="s">
        <v>16</v>
      </c>
      <c r="B47" s="24">
        <v>44909</v>
      </c>
      <c r="C47" s="23"/>
      <c r="E47" s="51"/>
      <c r="F47" s="52"/>
    </row>
    <row r="48" spans="1:6">
      <c r="E48" s="51"/>
      <c r="F48" s="52"/>
    </row>
    <row r="49" spans="1:6">
      <c r="A49" s="39" t="s">
        <v>20</v>
      </c>
      <c r="C49" s="31">
        <f>SUM(E37,E38)</f>
        <v>65517000</v>
      </c>
      <c r="E49" s="53"/>
      <c r="F49" s="53"/>
    </row>
    <row r="50" spans="1:6">
      <c r="A50" s="39" t="s">
        <v>21</v>
      </c>
      <c r="C50" s="31">
        <f>SUM(E43)</f>
        <v>65517000</v>
      </c>
    </row>
  </sheetData>
  <sortState xmlns:xlrd2="http://schemas.microsoft.com/office/spreadsheetml/2017/richdata2" ref="A12:F15">
    <sortCondition ref="A25"/>
  </sortState>
  <mergeCells count="16">
    <mergeCell ref="G21:G22"/>
    <mergeCell ref="A21:A22"/>
    <mergeCell ref="B21:B22"/>
    <mergeCell ref="C21:E22"/>
    <mergeCell ref="F21:F22"/>
    <mergeCell ref="C26:E26"/>
    <mergeCell ref="F10:F11"/>
    <mergeCell ref="A10:A11"/>
    <mergeCell ref="B10:B11"/>
    <mergeCell ref="C10:E11"/>
    <mergeCell ref="C13:E13"/>
    <mergeCell ref="C12:E12"/>
    <mergeCell ref="C25:E25"/>
    <mergeCell ref="C23:E23"/>
    <mergeCell ref="C14:E14"/>
    <mergeCell ref="C24:E24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2022-11-30T14:37:31Z</cp:lastPrinted>
  <dcterms:created xsi:type="dcterms:W3CDTF">2008-02-06T15:23:18Z</dcterms:created>
  <dcterms:modified xsi:type="dcterms:W3CDTF">2022-12-19T13:21:13Z</dcterms:modified>
</cp:coreProperties>
</file>