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1 ROZPOČET\Rozpočtová opatření\"/>
    </mc:Choice>
  </mc:AlternateContent>
  <xr:revisionPtr revIDLastSave="0" documentId="13_ncr:1_{4888ADAD-F032-401C-87B8-FF393525CF92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3" i="1" l="1"/>
  <c r="D55" i="1" s="1"/>
  <c r="B53" i="1"/>
  <c r="F14" i="1"/>
  <c r="E38" i="1" l="1"/>
  <c r="F24" i="1" l="1"/>
  <c r="D40" i="1" l="1"/>
  <c r="C40" i="1" l="1"/>
  <c r="E33" i="1"/>
  <c r="E39" i="1"/>
  <c r="C34" i="1"/>
  <c r="E35" i="1"/>
  <c r="E32" i="1" l="1"/>
  <c r="E34" i="1" s="1"/>
  <c r="C46" i="1" s="1"/>
  <c r="E37" i="1"/>
  <c r="E40" i="1" l="1"/>
  <c r="C47" i="1"/>
</calcChain>
</file>

<file path=xl/sharedStrings.xml><?xml version="1.0" encoding="utf-8"?>
<sst xmlns="http://schemas.openxmlformats.org/spreadsheetml/2006/main" count="53" uniqueCount="44">
  <si>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</si>
  <si>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</si>
  <si>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</si>
  <si>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</si>
  <si>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</si>
  <si>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</si>
  <si>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</si>
  <si>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</si>
  <si>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</si>
  <si>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</si>
  <si>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</si>
  <si>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</si>
  <si>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</si>
  <si>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</si>
  <si>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</si>
  <si>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</si>
  <si>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</si>
  <si>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</si>
  <si>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</si>
  <si>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</si>
  <si>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</si>
  <si>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</si>
  <si>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</si>
  <si>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</si>
  <si>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Výdaje celkem bez rezervy</t>
  </si>
  <si>
    <t>Rozpočtová rezerva</t>
  </si>
  <si>
    <t xml:space="preserve">Rada MOb Stará Bělá </t>
  </si>
  <si>
    <t xml:space="preserve">zvyšují se výdaje rozpočtu </t>
  </si>
  <si>
    <t>snižuje rozpočtová rezerva</t>
  </si>
  <si>
    <t>dotace město</t>
  </si>
  <si>
    <t xml:space="preserve">vlastní </t>
  </si>
  <si>
    <t>projekt</t>
  </si>
  <si>
    <t>přeložka CETIN</t>
  </si>
  <si>
    <t>realizace</t>
  </si>
  <si>
    <t xml:space="preserve">Náklady: </t>
  </si>
  <si>
    <t>Rozpočet na akci Přestupní místo:</t>
  </si>
  <si>
    <t xml:space="preserve">zbývá dofinancovat: </t>
  </si>
  <si>
    <t>Kč</t>
  </si>
  <si>
    <t>Přestupní místo na ulici Proskovická</t>
  </si>
  <si>
    <t>RO 28 - 2021</t>
  </si>
  <si>
    <t>uhrazeno celé</t>
  </si>
  <si>
    <t>uhrazeno 13.501 Kč</t>
  </si>
  <si>
    <t>0877/RMOb-SB/1822/45</t>
  </si>
  <si>
    <t>Provoz  veřejné silniční dopravy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</si>
</sst>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0"/>
      <name val="Comic Sans MS"/>
      <family val="4"/>
    </font>
    <font>
      <b/>
      <sz val="9"/>
      <name val="Arial CE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"/>
      <name val="Arial CE"/>
      <charset val="238"/>
    </font>
    <font>
      <b/>
      <sz val="10"/>
      <name val="Arial Narrow"/>
      <family val="2"/>
      <charset val="238"/>
    </font>
    <font>
      <b/>
      <sz val="12"/>
      <color theme="1"/>
      <name val="Arial CE"/>
      <family val="2"/>
      <charset val="238"/>
    </font>
    <font>
      <sz val="9"/>
      <name val="Arial CE"/>
      <charset val="238"/>
    </font>
    <font>
      <b/>
      <sz val="12"/>
      <color rgb="FFFF0000"/>
      <name val="Arial CE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i/>
      <sz val="8"/>
      <name val="Arial CE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b/>
      <i/>
      <sz val="8"/>
      <color theme="1"/>
      <name val="Arial Narrow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13" fillId="0" borderId="0" xfId="0" applyFont="1"/>
    <xf numFmtId="0" fontId="9" fillId="0" borderId="10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6" fillId="0" borderId="18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0" fontId="6" fillId="0" borderId="21" xfId="0" applyFont="1" applyFill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25" fillId="0" borderId="15" xfId="0" applyFont="1" applyBorder="1"/>
    <xf numFmtId="0" fontId="25" fillId="0" borderId="17" xfId="0" applyFont="1" applyBorder="1"/>
    <xf numFmtId="3" fontId="9" fillId="0" borderId="12" xfId="0" applyNumberFormat="1" applyFont="1" applyBorder="1"/>
    <xf numFmtId="0" fontId="13" fillId="0" borderId="23" xfId="0" applyFont="1" applyBorder="1"/>
    <xf numFmtId="3" fontId="16" fillId="0" borderId="9" xfId="0" applyNumberFormat="1" applyFont="1" applyBorder="1"/>
    <xf numFmtId="0" fontId="0" fillId="0" borderId="22" xfId="0" applyBorder="1"/>
    <xf numFmtId="3" fontId="16" fillId="0" borderId="1" xfId="0" applyNumberFormat="1" applyFont="1" applyBorder="1" applyAlignment="1">
      <alignment horizontal="right"/>
    </xf>
    <xf numFmtId="0" fontId="22" fillId="4" borderId="0" xfId="0" applyFont="1" applyFill="1" applyAlignment="1">
      <alignment horizontal="center"/>
    </xf>
    <xf numFmtId="0" fontId="27" fillId="0" borderId="9" xfId="0" applyFont="1" applyFill="1" applyBorder="1" applyAlignment="1">
      <alignment horizontal="center"/>
    </xf>
    <xf numFmtId="0" fontId="27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3" fontId="16" fillId="0" borderId="23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3" fontId="17" fillId="0" borderId="4" xfId="0" applyNumberFormat="1" applyFont="1" applyBorder="1"/>
    <xf numFmtId="0" fontId="27" fillId="0" borderId="24" xfId="0" applyFont="1" applyFill="1" applyBorder="1" applyAlignment="1">
      <alignment horizontal="left"/>
    </xf>
    <xf numFmtId="3" fontId="17" fillId="0" borderId="26" xfId="0" applyNumberFormat="1" applyFont="1" applyBorder="1"/>
    <xf numFmtId="0" fontId="9" fillId="0" borderId="27" xfId="0" applyFont="1" applyBorder="1"/>
    <xf numFmtId="3" fontId="6" fillId="0" borderId="26" xfId="0" applyNumberFormat="1" applyFont="1" applyBorder="1"/>
    <xf numFmtId="3" fontId="16" fillId="0" borderId="12" xfId="0" applyNumberFormat="1" applyFont="1" applyBorder="1"/>
    <xf numFmtId="3" fontId="0" fillId="0" borderId="21" xfId="0" applyNumberFormat="1" applyBorder="1"/>
    <xf numFmtId="3" fontId="0" fillId="0" borderId="26" xfId="0" applyNumberFormat="1" applyBorder="1"/>
    <xf numFmtId="0" fontId="27" fillId="0" borderId="20" xfId="0" applyFont="1" applyBorder="1"/>
    <xf numFmtId="0" fontId="27" fillId="0" borderId="27" xfId="0" applyFont="1" applyBorder="1"/>
    <xf numFmtId="0" fontId="27" fillId="0" borderId="2" xfId="0" applyFont="1" applyBorder="1"/>
    <xf numFmtId="0" fontId="27" fillId="0" borderId="28" xfId="0" applyFont="1" applyBorder="1"/>
    <xf numFmtId="3" fontId="0" fillId="0" borderId="29" xfId="0" applyNumberFormat="1" applyBorder="1"/>
    <xf numFmtId="3" fontId="15" fillId="0" borderId="3" xfId="0" applyNumberFormat="1" applyFont="1" applyBorder="1" applyAlignment="1">
      <alignment shrinkToFit="1"/>
    </xf>
    <xf numFmtId="3" fontId="15" fillId="0" borderId="30" xfId="0" applyNumberFormat="1" applyFont="1" applyBorder="1"/>
    <xf numFmtId="3" fontId="16" fillId="0" borderId="30" xfId="0" applyNumberFormat="1" applyFont="1" applyBorder="1" applyAlignment="1">
      <alignment shrinkToFit="1"/>
    </xf>
    <xf numFmtId="3" fontId="16" fillId="0" borderId="11" xfId="0" applyNumberFormat="1" applyFont="1" applyBorder="1"/>
    <xf numFmtId="0" fontId="0" fillId="0" borderId="4" xfId="0" applyBorder="1"/>
    <xf numFmtId="0" fontId="0" fillId="0" borderId="26" xfId="0" applyBorder="1"/>
    <xf numFmtId="0" fontId="9" fillId="0" borderId="26" xfId="0" applyFont="1" applyBorder="1"/>
    <xf numFmtId="0" fontId="0" fillId="0" borderId="12" xfId="0" applyBorder="1"/>
    <xf numFmtId="3" fontId="15" fillId="0" borderId="30" xfId="0" applyNumberFormat="1" applyFont="1" applyBorder="1" applyAlignment="1">
      <alignment shrinkToFit="1"/>
    </xf>
    <xf numFmtId="3" fontId="15" fillId="0" borderId="31" xfId="0" applyNumberFormat="1" applyFont="1" applyBorder="1" applyAlignment="1">
      <alignment shrinkToFit="1"/>
    </xf>
    <xf numFmtId="3" fontId="16" fillId="0" borderId="11" xfId="0" applyNumberFormat="1" applyFont="1" applyBorder="1" applyAlignment="1">
      <alignment shrinkToFit="1"/>
    </xf>
    <xf numFmtId="0" fontId="0" fillId="0" borderId="29" xfId="0" applyBorder="1"/>
    <xf numFmtId="0" fontId="9" fillId="0" borderId="12" xfId="0" applyFont="1" applyBorder="1"/>
    <xf numFmtId="3" fontId="0" fillId="0" borderId="0" xfId="0" applyNumberFormat="1" applyBorder="1"/>
    <xf numFmtId="0" fontId="0" fillId="3" borderId="15" xfId="0" applyFill="1" applyBorder="1" applyAlignment="1"/>
    <xf numFmtId="0" fontId="0" fillId="0" borderId="17" xfId="0" applyBorder="1" applyAlignment="1"/>
    <xf numFmtId="0" fontId="26" fillId="3" borderId="20" xfId="0" applyFont="1" applyFill="1" applyBorder="1" applyAlignment="1">
      <alignment horizontal="left"/>
    </xf>
    <xf numFmtId="0" fontId="0" fillId="3" borderId="19" xfId="0" applyFill="1" applyBorder="1"/>
    <xf numFmtId="0" fontId="0" fillId="3" borderId="21" xfId="0" applyFill="1" applyBorder="1"/>
    <xf numFmtId="3" fontId="8" fillId="0" borderId="7" xfId="0" applyNumberFormat="1" applyFont="1" applyFill="1" applyBorder="1" applyAlignment="1">
      <alignment horizontal="right"/>
    </xf>
    <xf numFmtId="3" fontId="8" fillId="0" borderId="8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0" fontId="27" fillId="0" borderId="0" xfId="0" applyFont="1" applyBorder="1"/>
    <xf numFmtId="3" fontId="27" fillId="0" borderId="0" xfId="0" applyNumberFormat="1" applyFont="1" applyBorder="1"/>
    <xf numFmtId="0" fontId="0" fillId="0" borderId="16" xfId="0" applyBorder="1" applyAlignment="1">
      <alignment horizontal="center" vertical="center" wrapText="1"/>
    </xf>
    <xf numFmtId="0" fontId="27" fillId="0" borderId="22" xfId="0" applyFont="1" applyBorder="1" applyAlignment="1">
      <alignment horizontal="center" vertical="center" wrapText="1"/>
    </xf>
    <xf numFmtId="0" fontId="27" fillId="0" borderId="24" xfId="0" applyFont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26" fillId="3" borderId="32" xfId="0" applyFont="1" applyFill="1" applyBorder="1" applyAlignment="1">
      <alignment horizontal="left"/>
    </xf>
    <xf numFmtId="3" fontId="8" fillId="0" borderId="9" xfId="0" applyNumberFormat="1" applyFont="1" applyFill="1" applyBorder="1" applyAlignment="1">
      <alignment horizontal="right"/>
    </xf>
    <xf numFmtId="0" fontId="28" fillId="0" borderId="13" xfId="0" applyFont="1" applyFill="1" applyBorder="1" applyAlignment="1">
      <alignment horizontal="left"/>
    </xf>
    <xf numFmtId="3" fontId="9" fillId="0" borderId="9" xfId="0" applyNumberFormat="1" applyFont="1" applyBorder="1"/>
    <xf numFmtId="3" fontId="8" fillId="0" borderId="14" xfId="0" applyNumberFormat="1" applyFont="1" applyFill="1" applyBorder="1" applyAlignment="1">
      <alignment horizontal="right"/>
    </xf>
    <xf numFmtId="3" fontId="6" fillId="0" borderId="16" xfId="0" applyNumberFormat="1" applyFont="1" applyBorder="1" applyAlignment="1">
      <alignment horizontal="center"/>
    </xf>
    <xf numFmtId="3" fontId="8" fillId="3" borderId="14" xfId="0" applyNumberFormat="1" applyFont="1" applyFill="1" applyBorder="1" applyAlignment="1">
      <alignment horizontal="right"/>
    </xf>
    <xf numFmtId="3" fontId="6" fillId="0" borderId="23" xfId="0" applyNumberFormat="1" applyFont="1" applyBorder="1"/>
    <xf numFmtId="0" fontId="29" fillId="0" borderId="20" xfId="0" applyFont="1" applyFill="1" applyBorder="1" applyAlignment="1">
      <alignment horizontal="left"/>
    </xf>
    <xf numFmtId="3" fontId="30" fillId="3" borderId="1" xfId="0" applyNumberFormat="1" applyFont="1" applyFill="1" applyBorder="1" applyAlignment="1">
      <alignment horizontal="right"/>
    </xf>
    <xf numFmtId="0" fontId="31" fillId="3" borderId="13" xfId="0" applyFont="1" applyFill="1" applyBorder="1" applyAlignment="1">
      <alignment horizontal="left"/>
    </xf>
    <xf numFmtId="3" fontId="32" fillId="0" borderId="18" xfId="0" applyNumberFormat="1" applyFont="1" applyFill="1" applyBorder="1" applyAlignment="1">
      <alignment horizontal="right"/>
    </xf>
    <xf numFmtId="3" fontId="32" fillId="0" borderId="9" xfId="0" applyNumberFormat="1" applyFont="1" applyFill="1" applyBorder="1" applyAlignment="1">
      <alignment horizontal="right"/>
    </xf>
    <xf numFmtId="3" fontId="33" fillId="0" borderId="25" xfId="0" applyNumberFormat="1" applyFont="1" applyBorder="1"/>
    <xf numFmtId="0" fontId="35" fillId="0" borderId="0" xfId="0" applyFont="1"/>
    <xf numFmtId="0" fontId="34" fillId="0" borderId="33" xfId="0" applyFont="1" applyBorder="1"/>
    <xf numFmtId="0" fontId="0" fillId="0" borderId="33" xfId="0" applyBorder="1"/>
    <xf numFmtId="0" fontId="35" fillId="0" borderId="33" xfId="0" applyFont="1" applyBorder="1"/>
    <xf numFmtId="3" fontId="0" fillId="0" borderId="33" xfId="0" applyNumberFormat="1" applyBorder="1"/>
    <xf numFmtId="0" fontId="34" fillId="0" borderId="0" xfId="0" applyFont="1" applyFill="1" applyBorder="1"/>
    <xf numFmtId="3" fontId="35" fillId="0" borderId="0" xfId="0" applyNumberFormat="1" applyFont="1"/>
    <xf numFmtId="0" fontId="34" fillId="0" borderId="33" xfId="0" applyFont="1" applyBorder="1" applyAlignment="1">
      <alignment horizontal="center"/>
    </xf>
    <xf numFmtId="0" fontId="0" fillId="0" borderId="33" xfId="0" applyBorder="1" applyAlignment="1">
      <alignment horizontal="center"/>
    </xf>
    <xf numFmtId="3" fontId="27" fillId="5" borderId="33" xfId="0" applyNumberFormat="1" applyFont="1" applyFill="1" applyBorder="1"/>
    <xf numFmtId="0" fontId="27" fillId="6" borderId="0" xfId="0" applyFont="1" applyFill="1"/>
    <xf numFmtId="0" fontId="36" fillId="0" borderId="0" xfId="0" applyFont="1"/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"/>
  <sheetViews>
    <sheetView tabSelected="1" zoomScaleNormal="100" workbookViewId="0">
      <selection activeCell="U30" sqref="U30"/>
    </sheetView>
  </sheetViews>
  <sheetFormatPr defaultRowHeight="15"/>
  <cols>
    <col min="1" max="1" width="11.42578125" customWidth="1"/>
    <col min="2" max="2" width="14.5703125" customWidth="1"/>
    <col min="3" max="3" width="14.42578125" bestFit="1" customWidth="1"/>
    <col min="4" max="4" width="13.140625" customWidth="1"/>
    <col min="5" max="5" width="23.42578125" customWidth="1"/>
    <col min="6" max="6" width="13.28515625" customWidth="1"/>
    <col min="7" max="7" width="5.140625" customWidth="1"/>
    <col min="8" max="8" width="9.28515625" bestFit="1" customWidth="1"/>
  </cols>
  <sheetData>
    <row r="1" spans="1:9" ht="20.25">
      <c r="A1" s="30" t="s">
        <v>0</v>
      </c>
      <c r="B1" s="31"/>
      <c r="C1" s="31"/>
      <c r="D1" s="31"/>
      <c r="E1" s="31"/>
      <c r="F1" s="31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32" t="s">
        <v>19</v>
      </c>
      <c r="B3" s="3"/>
      <c r="C3" s="3"/>
      <c r="D3" s="49">
        <v>28</v>
      </c>
      <c r="E3" s="34" t="s">
        <v>20</v>
      </c>
      <c r="F3" s="35">
        <v>2021</v>
      </c>
    </row>
    <row r="4" spans="1:9" ht="22.5">
      <c r="A4" s="6"/>
      <c r="B4" s="3"/>
      <c r="C4" s="3"/>
      <c r="D4" s="4"/>
      <c r="E4" s="5"/>
    </row>
    <row r="5" spans="1:9">
      <c r="A5" s="7" t="s">
        <v>1</v>
      </c>
    </row>
    <row r="6" spans="1:9">
      <c r="B6" s="7" t="s">
        <v>2</v>
      </c>
    </row>
    <row r="7" spans="1:9">
      <c r="A7" s="36" t="s">
        <v>3</v>
      </c>
    </row>
    <row r="8" spans="1:9">
      <c r="A8" s="7"/>
    </row>
    <row r="9" spans="1:9" ht="15.75" thickBot="1">
      <c r="A9" s="33" t="s">
        <v>28</v>
      </c>
    </row>
    <row r="10" spans="1:9">
      <c r="A10" s="123" t="s">
        <v>4</v>
      </c>
      <c r="B10" s="123" t="s">
        <v>5</v>
      </c>
      <c r="C10" s="125" t="s">
        <v>6</v>
      </c>
      <c r="D10" s="126"/>
      <c r="E10" s="127"/>
      <c r="F10" s="123" t="s">
        <v>7</v>
      </c>
      <c r="G10" s="9"/>
    </row>
    <row r="11" spans="1:9" ht="15.75" thickBot="1">
      <c r="A11" s="124"/>
      <c r="B11" s="124"/>
      <c r="C11" s="128"/>
      <c r="D11" s="129"/>
      <c r="E11" s="130"/>
      <c r="F11" s="124" t="s">
        <v>7</v>
      </c>
      <c r="G11" s="9"/>
      <c r="H11" s="10"/>
      <c r="I11" s="10"/>
    </row>
    <row r="12" spans="1:9" ht="15.75">
      <c r="A12" s="38">
        <v>6409</v>
      </c>
      <c r="B12" s="39">
        <v>5909</v>
      </c>
      <c r="C12" s="105" t="s">
        <v>25</v>
      </c>
      <c r="D12" s="39"/>
      <c r="E12" s="40"/>
      <c r="F12" s="108">
        <v>-336000</v>
      </c>
      <c r="G12" s="9"/>
      <c r="H12" s="10"/>
      <c r="I12" s="10"/>
    </row>
    <row r="13" spans="1:9" ht="18" thickBot="1">
      <c r="A13" s="102"/>
      <c r="B13" s="41"/>
      <c r="C13" s="99"/>
      <c r="D13" s="42"/>
      <c r="E13" s="43"/>
      <c r="F13" s="101"/>
      <c r="G13" s="9"/>
      <c r="H13" s="10"/>
      <c r="I13" s="10"/>
    </row>
    <row r="14" spans="1:9" ht="16.5" thickBot="1">
      <c r="A14" s="50" t="s">
        <v>8</v>
      </c>
      <c r="B14" s="11"/>
      <c r="C14" s="12"/>
      <c r="D14" s="13"/>
      <c r="E14" s="14"/>
      <c r="F14" s="109">
        <f>SUM(F12:F13)</f>
        <v>-336000</v>
      </c>
      <c r="G14" s="10"/>
      <c r="H14" s="10"/>
      <c r="I14" s="10"/>
    </row>
    <row r="15" spans="1:9">
      <c r="A15" s="15"/>
      <c r="F15" s="16"/>
      <c r="G15" s="10"/>
      <c r="H15" s="10"/>
      <c r="I15" s="10"/>
    </row>
    <row r="16" spans="1:9">
      <c r="A16" s="8" t="s">
        <v>23</v>
      </c>
      <c r="C16" s="17"/>
      <c r="G16" s="10"/>
      <c r="H16" s="10"/>
      <c r="I16" s="10"/>
    </row>
    <row r="17" spans="1:9">
      <c r="A17" s="8"/>
      <c r="C17" s="17"/>
      <c r="G17" s="10"/>
      <c r="H17" s="10"/>
      <c r="I17" s="10"/>
    </row>
    <row r="18" spans="1:9" ht="15.75" thickBot="1">
      <c r="A18" s="33" t="s">
        <v>27</v>
      </c>
      <c r="C18" s="17"/>
      <c r="G18" s="10"/>
      <c r="H18" s="10"/>
      <c r="I18" s="10"/>
    </row>
    <row r="19" spans="1:9">
      <c r="A19" s="123" t="s">
        <v>4</v>
      </c>
      <c r="B19" s="123" t="s">
        <v>5</v>
      </c>
      <c r="C19" s="125" t="s">
        <v>6</v>
      </c>
      <c r="D19" s="126"/>
      <c r="E19" s="127"/>
      <c r="F19" s="123" t="s">
        <v>7</v>
      </c>
      <c r="G19" s="10"/>
      <c r="H19" s="10"/>
      <c r="I19" s="10"/>
    </row>
    <row r="20" spans="1:9" ht="15.75" thickBot="1">
      <c r="A20" s="124"/>
      <c r="B20" s="124"/>
      <c r="C20" s="128"/>
      <c r="D20" s="129"/>
      <c r="E20" s="130"/>
      <c r="F20" s="124" t="s">
        <v>7</v>
      </c>
      <c r="G20" s="10"/>
      <c r="H20" s="10"/>
      <c r="I20" s="10"/>
    </row>
    <row r="21" spans="1:9" ht="15.75">
      <c r="A21" s="96">
        <v>2221</v>
      </c>
      <c r="B21" s="96">
        <v>6121</v>
      </c>
      <c r="C21" s="85" t="s">
        <v>43</v>
      </c>
      <c r="D21" s="86"/>
      <c r="E21" s="87"/>
      <c r="F21" s="106">
        <v>336000</v>
      </c>
      <c r="G21" s="10"/>
      <c r="H21" s="10"/>
      <c r="I21" s="10"/>
    </row>
    <row r="22" spans="1:9" ht="15.75">
      <c r="A22" s="93"/>
      <c r="B22" s="93"/>
      <c r="C22" s="107" t="s">
        <v>38</v>
      </c>
      <c r="D22" s="83"/>
      <c r="E22" s="84"/>
      <c r="F22" s="103"/>
      <c r="G22" s="10"/>
      <c r="H22" s="10"/>
      <c r="I22" s="10"/>
    </row>
    <row r="23" spans="1:9" ht="16.5" thickBot="1">
      <c r="A23" s="94"/>
      <c r="B23" s="95"/>
      <c r="C23" s="97"/>
      <c r="D23" s="88"/>
      <c r="E23" s="89"/>
      <c r="F23" s="103"/>
      <c r="G23" s="10"/>
      <c r="H23" s="10"/>
      <c r="I23" s="10"/>
    </row>
    <row r="24" spans="1:9" ht="16.5" thickBot="1">
      <c r="A24" s="50" t="s">
        <v>8</v>
      </c>
      <c r="B24" s="18"/>
      <c r="C24" s="19"/>
      <c r="D24" s="20"/>
      <c r="E24" s="20"/>
      <c r="F24" s="98">
        <f>SUM(F21:F23)</f>
        <v>336000</v>
      </c>
    </row>
    <row r="25" spans="1:9" ht="15.75">
      <c r="C25" s="21"/>
      <c r="D25" s="21"/>
      <c r="E25" s="21"/>
      <c r="F25" s="53"/>
    </row>
    <row r="26" spans="1:9" ht="15.75">
      <c r="A26" s="51"/>
      <c r="B26" s="52"/>
      <c r="C26" s="52"/>
      <c r="D26" s="52"/>
      <c r="E26" s="52"/>
      <c r="F26" s="53"/>
    </row>
    <row r="27" spans="1:9" ht="15.75">
      <c r="A27" s="51" t="s">
        <v>9</v>
      </c>
      <c r="B27" s="52"/>
      <c r="C27" s="28" t="s">
        <v>26</v>
      </c>
      <c r="D27" s="52"/>
      <c r="E27" s="52"/>
      <c r="F27" s="53"/>
    </row>
    <row r="28" spans="1:9">
      <c r="C28" s="28">
        <v>44354</v>
      </c>
      <c r="E28" s="21"/>
    </row>
    <row r="29" spans="1:9">
      <c r="A29" t="s">
        <v>10</v>
      </c>
      <c r="C29" s="27" t="s">
        <v>42</v>
      </c>
    </row>
    <row r="30" spans="1:9" ht="15.75" thickBot="1">
      <c r="C30" s="27"/>
    </row>
    <row r="31" spans="1:9" ht="15.75" thickBot="1">
      <c r="C31" s="21"/>
      <c r="D31" s="55" t="s">
        <v>39</v>
      </c>
      <c r="E31" s="21"/>
    </row>
    <row r="32" spans="1:9">
      <c r="A32" s="64" t="s">
        <v>11</v>
      </c>
      <c r="B32" s="73"/>
      <c r="C32" s="69">
        <v>47149000</v>
      </c>
      <c r="D32" s="48"/>
      <c r="E32" s="56">
        <f>SUM(C32:D32)</f>
        <v>47149000</v>
      </c>
    </row>
    <row r="33" spans="1:6">
      <c r="A33" s="57" t="s">
        <v>12</v>
      </c>
      <c r="B33" s="74"/>
      <c r="C33" s="70">
        <v>-600000</v>
      </c>
      <c r="D33" s="45"/>
      <c r="E33" s="58">
        <f>SUM(C33:D33)</f>
        <v>-600000</v>
      </c>
    </row>
    <row r="34" spans="1:6" ht="15.75" thickBot="1">
      <c r="A34" s="59" t="s">
        <v>13</v>
      </c>
      <c r="B34" s="75"/>
      <c r="C34" s="71">
        <f>SUM(C31:C33)</f>
        <v>46549000</v>
      </c>
      <c r="D34" s="104"/>
      <c r="E34" s="60">
        <f>SUM(E31:E33)</f>
        <v>46549000</v>
      </c>
    </row>
    <row r="35" spans="1:6" ht="15.75" thickBot="1">
      <c r="A35" s="22" t="s">
        <v>18</v>
      </c>
      <c r="B35" s="76"/>
      <c r="C35" s="72">
        <v>16000000</v>
      </c>
      <c r="D35" s="46"/>
      <c r="E35" s="61">
        <f>SUM(C35:D35)</f>
        <v>16000000</v>
      </c>
      <c r="F35" s="29"/>
    </row>
    <row r="36" spans="1:6" ht="15.75" customHeight="1" thickBot="1">
      <c r="C36" s="26"/>
      <c r="D36" s="47"/>
      <c r="E36" s="29"/>
    </row>
    <row r="37" spans="1:6" ht="15.75" customHeight="1">
      <c r="A37" s="66" t="s">
        <v>24</v>
      </c>
      <c r="B37" s="73"/>
      <c r="C37" s="69">
        <v>52826000</v>
      </c>
      <c r="D37" s="48">
        <v>336000</v>
      </c>
      <c r="E37" s="62">
        <f>SUM(C37:D37)</f>
        <v>53162000</v>
      </c>
    </row>
    <row r="38" spans="1:6" ht="15.75" customHeight="1">
      <c r="A38" s="65" t="s">
        <v>14</v>
      </c>
      <c r="B38" s="74"/>
      <c r="C38" s="77">
        <v>-600000</v>
      </c>
      <c r="D38" s="54"/>
      <c r="E38" s="63">
        <f>SUM(C38:D38)</f>
        <v>-600000</v>
      </c>
    </row>
    <row r="39" spans="1:6" ht="15.75" thickBot="1">
      <c r="A39" s="67" t="s">
        <v>25</v>
      </c>
      <c r="B39" s="80"/>
      <c r="C39" s="78">
        <v>10323000</v>
      </c>
      <c r="D39" s="110">
        <v>-336000</v>
      </c>
      <c r="E39" s="68">
        <f>SUM(C39:D39)</f>
        <v>9987000</v>
      </c>
    </row>
    <row r="40" spans="1:6" ht="15.75" customHeight="1" thickBot="1">
      <c r="A40" s="22" t="s">
        <v>15</v>
      </c>
      <c r="B40" s="81"/>
      <c r="C40" s="79">
        <f>SUM(C37:C39)</f>
        <v>62549000</v>
      </c>
      <c r="D40" s="100">
        <f>SUM(D37:D39)</f>
        <v>0</v>
      </c>
      <c r="E40" s="44">
        <f>SUM(E37:E39)</f>
        <v>62549000</v>
      </c>
    </row>
    <row r="41" spans="1:6" ht="15.75" customHeight="1">
      <c r="C41" s="23"/>
    </row>
    <row r="43" spans="1:6">
      <c r="A43" s="24" t="s">
        <v>16</v>
      </c>
      <c r="B43" s="24"/>
      <c r="C43" s="24"/>
      <c r="E43" s="90"/>
      <c r="F43" s="82"/>
    </row>
    <row r="44" spans="1:6" ht="15.75" customHeight="1">
      <c r="A44" s="24" t="s">
        <v>17</v>
      </c>
      <c r="B44" s="25">
        <v>44354</v>
      </c>
      <c r="C44" s="24"/>
      <c r="E44" s="90"/>
      <c r="F44" s="82"/>
    </row>
    <row r="45" spans="1:6">
      <c r="E45" s="90"/>
      <c r="F45" s="82"/>
    </row>
    <row r="46" spans="1:6">
      <c r="A46" s="37" t="s">
        <v>21</v>
      </c>
      <c r="C46" s="29">
        <f>SUM(E34,E35)</f>
        <v>62549000</v>
      </c>
      <c r="E46" s="91"/>
      <c r="F46" s="92"/>
    </row>
    <row r="47" spans="1:6">
      <c r="A47" s="37" t="s">
        <v>22</v>
      </c>
      <c r="C47" s="29">
        <f>SUM(E37:E39)</f>
        <v>62549000</v>
      </c>
    </row>
    <row r="49" spans="1:6">
      <c r="A49" s="121" t="s">
        <v>35</v>
      </c>
      <c r="D49" t="s">
        <v>34</v>
      </c>
    </row>
    <row r="50" spans="1:6">
      <c r="A50" s="112" t="s">
        <v>29</v>
      </c>
      <c r="B50" s="115">
        <v>2700000</v>
      </c>
      <c r="D50" s="115">
        <v>181500</v>
      </c>
      <c r="E50" s="118" t="s">
        <v>31</v>
      </c>
      <c r="F50" s="122" t="s">
        <v>40</v>
      </c>
    </row>
    <row r="51" spans="1:6">
      <c r="A51" s="112" t="s">
        <v>30</v>
      </c>
      <c r="B51" s="115">
        <v>482000</v>
      </c>
      <c r="D51" s="115">
        <v>343138</v>
      </c>
      <c r="E51" s="118" t="s">
        <v>32</v>
      </c>
      <c r="F51" s="122" t="s">
        <v>41</v>
      </c>
    </row>
    <row r="52" spans="1:6">
      <c r="A52" s="113"/>
      <c r="B52" s="115"/>
      <c r="D52" s="115">
        <v>2992820</v>
      </c>
      <c r="E52" s="118" t="s">
        <v>33</v>
      </c>
    </row>
    <row r="53" spans="1:6">
      <c r="A53" s="114" t="s">
        <v>8</v>
      </c>
      <c r="B53" s="120">
        <f>SUM(B50:B52)</f>
        <v>3182000</v>
      </c>
      <c r="D53" s="120">
        <f>SUM(D50:D52)</f>
        <v>3517458</v>
      </c>
      <c r="E53" s="119"/>
    </row>
    <row r="55" spans="1:6">
      <c r="A55" s="111" t="s">
        <v>36</v>
      </c>
      <c r="D55" s="117">
        <f>SUM(D53,-B53)</f>
        <v>335458</v>
      </c>
      <c r="E55" s="116" t="s">
        <v>37</v>
      </c>
    </row>
  </sheetData>
  <sortState xmlns:xlrd2="http://schemas.microsoft.com/office/spreadsheetml/2017/richdata2" ref="C20:F29">
    <sortCondition ref="C20"/>
  </sortState>
  <mergeCells count="8">
    <mergeCell ref="F10:F11"/>
    <mergeCell ref="A10:A11"/>
    <mergeCell ref="B10:B11"/>
    <mergeCell ref="C10:E11"/>
    <mergeCell ref="A19:A20"/>
    <mergeCell ref="B19:B20"/>
    <mergeCell ref="C19:E20"/>
    <mergeCell ref="F19:F20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2021-06-02T13:30:54Z</cp:lastPrinted>
  <dcterms:created xsi:type="dcterms:W3CDTF">2008-02-06T15:23:18Z</dcterms:created>
  <dcterms:modified xsi:type="dcterms:W3CDTF">2021-06-15T05:50:14Z</dcterms:modified>
</cp:coreProperties>
</file>