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8" i="1"/>
  <c r="F29"/>
  <c r="D43" s="1"/>
  <c r="C43" l="1"/>
  <c r="E37"/>
  <c r="E42"/>
  <c r="C38"/>
  <c r="E39"/>
  <c r="E36" l="1"/>
  <c r="E38" s="1"/>
  <c r="C49" s="1"/>
  <c r="E41"/>
  <c r="E43" s="1"/>
  <c r="C50" s="1"/>
  <c r="D38" l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<sst xmlns="http://schemas.openxmlformats.org/spreadsheetml/2006/main" count="44" uniqueCount="38">
  <si>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</si>
  <si>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</si>
  <si>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</si>
  <si>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</si>
  <si>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</si>
  <si>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</si>
  <si>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</si>
  <si>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</si>
  <si>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</si>
  <si>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</si>
  <si>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</si>
  <si>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</si>
  <si>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</si>
  <si>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</si>
  <si>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</si>
  <si>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</si>
  <si>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</si>
  <si>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</si>
  <si>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</si>
  <si>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</si>
  <si>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</si>
  <si>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</si>
  <si>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</si>
  <si>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</si>
  <si>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</si>
  <si>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</si>
  <si>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Rada Mob Stará Bělá</t>
  </si>
  <si>
    <t>0720/RMOb-SB/1418/40</t>
  </si>
  <si>
    <t>a zvyšují se výdaje rozpočtu</t>
  </si>
  <si>
    <t>RO 7-2017</t>
  </si>
  <si>
    <t>snižuje rozpočtová rezerva</t>
  </si>
  <si>
    <t>Rozpočtová rezerva - granty</t>
  </si>
  <si>
    <t>(+-)</t>
  </si>
  <si>
    <t>52XX</t>
  </si>
  <si>
    <t>Ostatní tělovýchovná činnost - neinvestiční dotace</t>
  </si>
  <si>
    <t>(FK Stará Bělá, TJ SOKOL Stará Bělá, Blue Volley Ostrava)</t>
  </si>
  <si>
    <t>Ostatní zájmová činnost a rekreace - neinvestiční dotace</t>
  </si>
  <si>
    <t>(Orel Stará Bělá, Spolek TK Trend)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</si>
</sst>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4" xfId="0" applyBorder="1"/>
    <xf numFmtId="0" fontId="0" fillId="0" borderId="15" xfId="0" applyBorder="1"/>
    <xf numFmtId="3" fontId="16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6" fillId="0" borderId="0" xfId="0" applyNumberFormat="1" applyFont="1"/>
    <xf numFmtId="0" fontId="19" fillId="0" borderId="0" xfId="0" applyFont="1"/>
    <xf numFmtId="3" fontId="16" fillId="0" borderId="14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7" fillId="0" borderId="14" xfId="0" applyNumberFormat="1" applyFont="1" applyBorder="1" applyAlignment="1">
      <alignment shrinkToFit="1"/>
    </xf>
    <xf numFmtId="3" fontId="0" fillId="0" borderId="0" xfId="0" applyNumberFormat="1"/>
    <xf numFmtId="0" fontId="0" fillId="0" borderId="17" xfId="0" applyBorder="1"/>
    <xf numFmtId="3" fontId="8" fillId="0" borderId="18" xfId="0" applyNumberFormat="1" applyFont="1" applyFill="1" applyBorder="1" applyAlignment="1">
      <alignment horizontal="right"/>
    </xf>
    <xf numFmtId="0" fontId="6" fillId="0" borderId="20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6" fillId="0" borderId="17" xfId="0" applyFont="1" applyBorder="1"/>
    <xf numFmtId="0" fontId="26" fillId="0" borderId="19" xfId="0" applyFont="1" applyBorder="1"/>
    <xf numFmtId="0" fontId="6" fillId="0" borderId="2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7" xfId="0" applyNumberFormat="1" applyFont="1" applyBorder="1"/>
    <xf numFmtId="3" fontId="17" fillId="0" borderId="27" xfId="0" applyNumberFormat="1" applyFont="1" applyBorder="1" applyAlignment="1">
      <alignment shrinkToFit="1"/>
    </xf>
    <xf numFmtId="3" fontId="18" fillId="0" borderId="15" xfId="0" applyNumberFormat="1" applyFont="1" applyBorder="1"/>
    <xf numFmtId="3" fontId="6" fillId="0" borderId="15" xfId="0" applyNumberFormat="1" applyFont="1" applyBorder="1"/>
    <xf numFmtId="3" fontId="17" fillId="0" borderId="16" xfId="0" applyNumberFormat="1" applyFont="1" applyBorder="1"/>
    <xf numFmtId="3" fontId="0" fillId="0" borderId="28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4" fillId="0" borderId="29" xfId="0" applyFont="1" applyBorder="1"/>
    <xf numFmtId="3" fontId="6" fillId="0" borderId="29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0" fillId="0" borderId="29" xfId="0" applyNumberFormat="1" applyBorder="1"/>
    <xf numFmtId="3" fontId="9" fillId="0" borderId="9" xfId="0" applyNumberFormat="1" applyFont="1" applyBorder="1"/>
    <xf numFmtId="0" fontId="6" fillId="0" borderId="20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left"/>
    </xf>
    <xf numFmtId="0" fontId="0" fillId="0" borderId="32" xfId="0" applyBorder="1"/>
    <xf numFmtId="3" fontId="8" fillId="0" borderId="3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4" fontId="27" fillId="0" borderId="0" xfId="0" applyNumberFormat="1" applyFont="1"/>
    <xf numFmtId="0" fontId="6" fillId="0" borderId="20" xfId="0" applyFont="1" applyFill="1" applyBorder="1" applyAlignment="1"/>
    <xf numFmtId="0" fontId="6" fillId="0" borderId="13" xfId="0" applyFont="1" applyFill="1" applyBorder="1" applyAlignment="1"/>
    <xf numFmtId="3" fontId="17" fillId="0" borderId="1" xfId="0" applyNumberFormat="1" applyFont="1" applyBorder="1" applyAlignment="1">
      <alignment horizontal="right"/>
    </xf>
    <xf numFmtId="3" fontId="17" fillId="0" borderId="29" xfId="0" applyNumberFormat="1" applyFont="1" applyBorder="1" applyAlignment="1">
      <alignment horizontal="right"/>
    </xf>
    <xf numFmtId="0" fontId="9" fillId="0" borderId="1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28" zoomScaleNormal="100" workbookViewId="0">
      <selection activeCell="C42" sqref="C42"/>
    </sheetView>
  </sheetViews>
  <sheetFormatPr defaultRowHeight="15"/>
  <cols>
    <col min="1" max="1" width="9.28515625" customWidth="1"/>
    <col min="2" max="2" width="12" customWidth="1"/>
    <col min="3" max="3" width="14.42578125" bestFit="1" customWidth="1"/>
    <col min="4" max="4" width="10.85546875" bestFit="1" customWidth="1"/>
    <col min="5" max="5" width="39" customWidth="1"/>
    <col min="6" max="6" width="12.140625" bestFit="1" customWidth="1"/>
    <col min="7" max="7" width="5.140625" customWidth="1"/>
    <col min="8" max="8" width="9.28515625" bestFit="1" customWidth="1"/>
  </cols>
  <sheetData>
    <row r="1" spans="1:9" ht="20.25">
      <c r="A1" s="56" t="s">
        <v>0</v>
      </c>
      <c r="B1" s="57"/>
      <c r="C1" s="57"/>
      <c r="D1" s="57"/>
      <c r="E1" s="57"/>
      <c r="F1" s="5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8" t="s">
        <v>21</v>
      </c>
      <c r="B3" s="3"/>
      <c r="C3" s="3"/>
      <c r="D3" s="62">
        <v>7</v>
      </c>
      <c r="E3" s="60" t="s">
        <v>22</v>
      </c>
      <c r="F3" s="61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3" t="s">
        <v>3</v>
      </c>
    </row>
    <row r="8" spans="1:9">
      <c r="A8" s="7"/>
    </row>
    <row r="9" spans="1:9" ht="15.75" thickBot="1">
      <c r="A9" s="59" t="s">
        <v>30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6">
        <v>6409</v>
      </c>
      <c r="B12" s="67">
        <v>5909</v>
      </c>
      <c r="C12" s="73" t="s">
        <v>31</v>
      </c>
      <c r="D12" s="67"/>
      <c r="E12" s="68"/>
      <c r="F12" s="54">
        <v>-213000</v>
      </c>
      <c r="G12" s="13"/>
      <c r="H12" s="18"/>
      <c r="I12" s="18"/>
    </row>
    <row r="13" spans="1:9" ht="15.75">
      <c r="A13" s="45"/>
      <c r="B13" s="44"/>
      <c r="C13" s="89"/>
      <c r="D13" s="44"/>
      <c r="E13" s="65"/>
      <c r="F13" s="54"/>
      <c r="G13" s="13"/>
      <c r="H13" s="18"/>
      <c r="I13" s="18"/>
    </row>
    <row r="14" spans="1:9" ht="15.75">
      <c r="A14" s="45"/>
      <c r="B14" s="44"/>
      <c r="C14" s="98"/>
      <c r="D14" s="44"/>
      <c r="E14" s="65"/>
      <c r="F14" s="54"/>
      <c r="G14" s="13"/>
      <c r="H14" s="18"/>
      <c r="I14" s="18"/>
    </row>
    <row r="15" spans="1:9" ht="15.75">
      <c r="A15" s="45"/>
      <c r="B15" s="44"/>
      <c r="C15" s="98"/>
      <c r="D15" s="44"/>
      <c r="E15" s="65"/>
      <c r="F15" s="54"/>
      <c r="G15" s="13"/>
      <c r="H15" s="18"/>
      <c r="I15" s="18"/>
    </row>
    <row r="16" spans="1:9" ht="15.75">
      <c r="A16" s="45"/>
      <c r="B16" s="44"/>
      <c r="C16" s="98"/>
      <c r="D16" s="44"/>
      <c r="E16" s="65"/>
      <c r="F16" s="54"/>
      <c r="G16" s="13"/>
      <c r="H16" s="18"/>
      <c r="I16" s="18"/>
    </row>
    <row r="17" spans="1:9" ht="18" thickBot="1">
      <c r="A17" s="69"/>
      <c r="B17" s="70"/>
      <c r="C17" s="99"/>
      <c r="D17" s="71"/>
      <c r="E17" s="72"/>
      <c r="F17" s="54"/>
      <c r="G17" s="13"/>
      <c r="H17" s="18"/>
      <c r="I17" s="18"/>
    </row>
    <row r="18" spans="1:9" ht="16.5" thickBot="1">
      <c r="A18" s="19" t="s">
        <v>9</v>
      </c>
      <c r="B18" s="20"/>
      <c r="C18" s="21"/>
      <c r="D18" s="22"/>
      <c r="E18" s="23"/>
      <c r="F18" s="24">
        <f>SUM(F12:F17)</f>
        <v>-213000</v>
      </c>
      <c r="G18" s="18"/>
      <c r="H18" s="18"/>
      <c r="I18" s="18"/>
    </row>
    <row r="19" spans="1:9">
      <c r="A19" s="25"/>
      <c r="F19" s="26"/>
      <c r="G19" s="18"/>
      <c r="H19" s="18"/>
      <c r="I19" s="18"/>
    </row>
    <row r="20" spans="1:9">
      <c r="A20" s="8"/>
      <c r="C20" s="27"/>
      <c r="G20" s="18"/>
      <c r="H20" s="18"/>
      <c r="I20" s="18"/>
    </row>
    <row r="21" spans="1:9" ht="15.75" thickBot="1">
      <c r="A21" s="59" t="s">
        <v>28</v>
      </c>
      <c r="C21" s="27"/>
      <c r="G21" s="18"/>
      <c r="H21" s="18"/>
      <c r="I21" s="18"/>
    </row>
    <row r="22" spans="1:9">
      <c r="A22" s="9" t="s">
        <v>4</v>
      </c>
      <c r="B22" s="9" t="s">
        <v>5</v>
      </c>
      <c r="C22" s="28"/>
      <c r="D22" s="11" t="s">
        <v>6</v>
      </c>
      <c r="E22" s="11"/>
      <c r="F22" s="9" t="s">
        <v>7</v>
      </c>
      <c r="G22" s="18"/>
      <c r="H22" s="18"/>
      <c r="I22" s="18"/>
    </row>
    <row r="23" spans="1:9" ht="15.75" thickBot="1">
      <c r="A23" s="14"/>
      <c r="B23" s="14"/>
      <c r="C23" s="47"/>
      <c r="D23" s="16"/>
      <c r="E23" s="16"/>
      <c r="F23" s="14" t="s">
        <v>8</v>
      </c>
      <c r="G23" s="18"/>
      <c r="H23" s="18"/>
      <c r="I23" s="18"/>
    </row>
    <row r="24" spans="1:9" ht="15.75">
      <c r="A24" s="55">
        <v>3419</v>
      </c>
      <c r="B24" s="45" t="s">
        <v>33</v>
      </c>
      <c r="C24" s="73" t="s">
        <v>34</v>
      </c>
      <c r="D24" s="53"/>
      <c r="E24" s="53"/>
      <c r="F24" s="54">
        <v>182000</v>
      </c>
      <c r="G24" s="18"/>
      <c r="H24" s="18"/>
      <c r="I24" s="18"/>
    </row>
    <row r="25" spans="1:9" ht="15.75">
      <c r="A25" s="55"/>
      <c r="B25" s="45"/>
      <c r="C25" s="90" t="s">
        <v>35</v>
      </c>
      <c r="D25" s="53"/>
      <c r="E25" s="53"/>
      <c r="F25" s="54"/>
      <c r="G25" s="18"/>
      <c r="H25" s="18"/>
      <c r="I25" s="18"/>
    </row>
    <row r="26" spans="1:9" ht="15.75">
      <c r="A26" s="55"/>
      <c r="B26" s="45"/>
      <c r="C26" s="102"/>
      <c r="D26" s="53"/>
      <c r="E26" s="53"/>
      <c r="F26" s="54"/>
      <c r="G26" s="18"/>
      <c r="H26" s="18"/>
      <c r="I26" s="18"/>
    </row>
    <row r="27" spans="1:9" ht="15.75">
      <c r="A27" s="55">
        <v>3429</v>
      </c>
      <c r="B27" s="45" t="s">
        <v>33</v>
      </c>
      <c r="C27" s="96" t="s">
        <v>36</v>
      </c>
      <c r="D27" s="53"/>
      <c r="E27" s="53"/>
      <c r="F27" s="54">
        <v>31000</v>
      </c>
      <c r="G27" s="18"/>
      <c r="H27" s="18"/>
      <c r="I27" s="18"/>
    </row>
    <row r="28" spans="1:9" ht="16.5" thickBot="1">
      <c r="A28" s="91"/>
      <c r="B28" s="92"/>
      <c r="C28" s="93" t="s">
        <v>37</v>
      </c>
      <c r="D28" s="94"/>
      <c r="E28" s="94"/>
      <c r="F28" s="95"/>
      <c r="G28" s="18"/>
      <c r="H28" s="18"/>
      <c r="I28" s="18"/>
    </row>
    <row r="29" spans="1:9" ht="16.5" thickBot="1">
      <c r="A29" s="29"/>
      <c r="B29" s="30"/>
      <c r="C29" s="31"/>
      <c r="D29" s="32"/>
      <c r="E29" s="32"/>
      <c r="F29" s="24">
        <f>SUM(F24:F28)</f>
        <v>213000</v>
      </c>
    </row>
    <row r="30" spans="1:9">
      <c r="C30" s="33"/>
      <c r="D30" s="33"/>
      <c r="E30" s="33"/>
    </row>
    <row r="31" spans="1:9">
      <c r="A31" t="s">
        <v>10</v>
      </c>
      <c r="C31" s="33" t="s">
        <v>26</v>
      </c>
      <c r="E31" s="33"/>
    </row>
    <row r="32" spans="1:9">
      <c r="C32" s="46">
        <v>42828</v>
      </c>
      <c r="E32" s="33"/>
    </row>
    <row r="33" spans="1:6">
      <c r="A33" t="s">
        <v>11</v>
      </c>
      <c r="C33" s="43" t="s">
        <v>27</v>
      </c>
    </row>
    <row r="34" spans="1:6" ht="15.75" thickBot="1">
      <c r="C34" s="43"/>
    </row>
    <row r="35" spans="1:6" ht="15.75" thickBot="1">
      <c r="C35" s="33"/>
      <c r="D35" s="74" t="s">
        <v>29</v>
      </c>
      <c r="E35" s="33"/>
    </row>
    <row r="36" spans="1:6">
      <c r="A36" s="34" t="s">
        <v>12</v>
      </c>
      <c r="B36" s="35"/>
      <c r="C36" s="41">
        <v>28847000</v>
      </c>
      <c r="D36" s="100" t="s">
        <v>32</v>
      </c>
      <c r="E36" s="77">
        <f>SUM(C36:D36)</f>
        <v>28847000</v>
      </c>
    </row>
    <row r="37" spans="1:6">
      <c r="A37" s="34" t="s">
        <v>13</v>
      </c>
      <c r="B37" s="35"/>
      <c r="C37" s="36">
        <v>-480000</v>
      </c>
      <c r="D37" s="83"/>
      <c r="E37" s="77">
        <f>SUM(C37:D37)</f>
        <v>-480000</v>
      </c>
    </row>
    <row r="38" spans="1:6" ht="15.75" thickBot="1">
      <c r="A38" s="48" t="s">
        <v>14</v>
      </c>
      <c r="B38" s="50"/>
      <c r="C38" s="51">
        <f>SUM(C35:C37)</f>
        <v>28367000</v>
      </c>
      <c r="D38" s="84">
        <f>SUM(D36:D37)</f>
        <v>0</v>
      </c>
      <c r="E38" s="78">
        <f>SUM(E35:E37)</f>
        <v>28367000</v>
      </c>
    </row>
    <row r="39" spans="1:6" ht="15.75" thickBot="1">
      <c r="A39" s="37" t="s">
        <v>20</v>
      </c>
      <c r="B39" s="49"/>
      <c r="C39" s="75">
        <v>12000000</v>
      </c>
      <c r="D39" s="85">
        <v>0</v>
      </c>
      <c r="E39" s="79">
        <f>SUM(C39:D39)</f>
        <v>12000000</v>
      </c>
      <c r="F39" s="52"/>
    </row>
    <row r="40" spans="1:6">
      <c r="C40" s="42"/>
      <c r="D40" s="86"/>
      <c r="E40" s="52"/>
    </row>
    <row r="41" spans="1:6">
      <c r="A41" s="34" t="s">
        <v>15</v>
      </c>
      <c r="B41" s="35"/>
      <c r="C41" s="41">
        <v>40847000</v>
      </c>
      <c r="D41" s="101" t="s">
        <v>32</v>
      </c>
      <c r="E41" s="80">
        <f>SUM(C41:D41)</f>
        <v>40847000</v>
      </c>
    </row>
    <row r="42" spans="1:6" ht="15.75" thickBot="1">
      <c r="A42" s="34" t="s">
        <v>16</v>
      </c>
      <c r="B42" s="35"/>
      <c r="C42" s="41">
        <v>-480000</v>
      </c>
      <c r="D42" s="87"/>
      <c r="E42" s="81">
        <f>SUM(C42:D42)</f>
        <v>-480000</v>
      </c>
    </row>
    <row r="43" spans="1:6" ht="15.75" thickBot="1">
      <c r="A43" s="37" t="s">
        <v>17</v>
      </c>
      <c r="B43" s="38"/>
      <c r="C43" s="76">
        <f>SUM(C41:C42)</f>
        <v>40367000</v>
      </c>
      <c r="D43" s="88">
        <f>SUM(D41:D42)</f>
        <v>0</v>
      </c>
      <c r="E43" s="82">
        <f>SUM(E41:E42)</f>
        <v>40367000</v>
      </c>
    </row>
    <row r="44" spans="1:6">
      <c r="C44" s="39"/>
    </row>
    <row r="46" spans="1:6">
      <c r="A46" s="40" t="s">
        <v>18</v>
      </c>
      <c r="B46" s="40"/>
      <c r="C46" s="40"/>
    </row>
    <row r="47" spans="1:6">
      <c r="A47" s="40" t="s">
        <v>19</v>
      </c>
      <c r="B47" s="97">
        <v>42814</v>
      </c>
      <c r="C47" s="40"/>
    </row>
    <row r="49" spans="1:3">
      <c r="A49" s="64" t="s">
        <v>23</v>
      </c>
      <c r="C49" s="52">
        <f>SUM(E38,E39)</f>
        <v>40367000</v>
      </c>
    </row>
    <row r="50" spans="1:3">
      <c r="A50" s="64" t="s">
        <v>24</v>
      </c>
      <c r="C50" s="52">
        <f>SUM(E43)</f>
        <v>40367000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Kalocovaja</cp:lastModifiedBy>
  <cp:lastPrinted>2017-04-05T12:21:23Z</cp:lastPrinted>
  <dcterms:created xsi:type="dcterms:W3CDTF">2008-02-06T15:23:18Z</dcterms:created>
  <dcterms:modified xsi:type="dcterms:W3CDTF">2017-04-27T09:04:34Z</dcterms:modified>
</cp:coreProperties>
</file>