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40" i="1" l="1"/>
  <c r="F26" i="1" l="1"/>
  <c r="F16" i="1" l="1"/>
  <c r="C40" i="1" l="1"/>
  <c r="E34" i="1"/>
  <c r="E39" i="1"/>
  <c r="C35" i="1"/>
  <c r="E36" i="1"/>
  <c r="E33" i="1" l="1"/>
  <c r="E35" i="1" s="1"/>
  <c r="C46" i="1" s="1"/>
  <c r="E38" i="1"/>
  <c r="E40" i="1" s="1"/>
  <c r="C47" i="1" s="1"/>
</calcChain>
</file>

<file path=xl/sharedStrings.xml><?xml version="1.0" encoding="utf-8"?>
<sst xmlns="http://schemas.openxmlformats.org/spreadsheetml/2006/main" count="40" uniqueCount="36">
  <si>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</si>
  <si>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</si>
  <si>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</si>
  <si>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</si>
  <si>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</si>
  <si>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</si>
  <si>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</si>
  <si>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 xml:space="preserve">Zvýšení 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</si>
  <si>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</si>
  <si>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</si>
  <si>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</si>
  <si>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</si>
  <si>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</si>
  <si>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</si>
  <si>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</si>
  <si>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Výdaje celkem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</si>
  <si>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</si>
  <si>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</si>
  <si>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</si>
  <si>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</si>
  <si>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</si>
  <si>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</si>
  <si>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</si>
  <si>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</si>
  <si>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</si>
  <si>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zvýšení</t>
  </si>
  <si>
    <t>Rada městského obvodu Stará Bělá</t>
  </si>
  <si>
    <t>Převody mezi statutárním městem a městským obvodem</t>
  </si>
  <si>
    <t>a zvyšují se výdaje rozpočtu</t>
  </si>
  <si>
    <t>(Odvod finančního vypořádání dotací za rok 2016)</t>
  </si>
  <si>
    <t>(ÚZ 6402)</t>
  </si>
  <si>
    <t>RO 24 -2017</t>
  </si>
  <si>
    <t>zvyšuje se financování</t>
  </si>
  <si>
    <t>*</t>
  </si>
  <si>
    <t>Změna stavu finančního prostředků</t>
  </si>
  <si>
    <t>0817/RMOb-SB/1418/45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</si>
</sst>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0"/>
      <name val="Arial Narrow"/>
      <family val="2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i/>
      <sz val="10"/>
      <name val="Arial CE"/>
      <charset val="238"/>
    </font>
    <font>
      <b/>
      <sz val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0" fillId="2" borderId="0" xfId="0" applyFill="1" applyBorder="1"/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0" fillId="0" borderId="0" xfId="0" applyBorder="1"/>
    <xf numFmtId="0" fontId="0" fillId="0" borderId="9" xfId="0" applyFill="1" applyBorder="1" applyAlignment="1">
      <alignment horizontal="center"/>
    </xf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3" fontId="8" fillId="0" borderId="9" xfId="0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14" fillId="0" borderId="0" xfId="0" applyFont="1"/>
    <xf numFmtId="0" fontId="0" fillId="0" borderId="15" xfId="0" applyBorder="1"/>
    <xf numFmtId="0" fontId="0" fillId="0" borderId="16" xfId="0" applyBorder="1"/>
    <xf numFmtId="3" fontId="16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6" fillId="0" borderId="0" xfId="0" applyNumberFormat="1" applyFont="1"/>
    <xf numFmtId="0" fontId="19" fillId="0" borderId="0" xfId="0" applyFont="1"/>
    <xf numFmtId="14" fontId="19" fillId="0" borderId="0" xfId="0" applyNumberFormat="1" applyFont="1"/>
    <xf numFmtId="3" fontId="16" fillId="0" borderId="15" xfId="0" applyNumberFormat="1" applyFont="1" applyBorder="1" applyAlignment="1">
      <alignment shrinkToFit="1"/>
    </xf>
    <xf numFmtId="3" fontId="16" fillId="0" borderId="0" xfId="0" applyNumberFormat="1" applyFont="1" applyAlignment="1">
      <alignment shrinkToFit="1"/>
    </xf>
    <xf numFmtId="49" fontId="0" fillId="0" borderId="0" xfId="0" applyNumberFormat="1"/>
    <xf numFmtId="0" fontId="6" fillId="0" borderId="19" xfId="0" applyFont="1" applyFill="1" applyBorder="1" applyAlignment="1">
      <alignment horizontal="center"/>
    </xf>
    <xf numFmtId="14" fontId="14" fillId="0" borderId="0" xfId="0" applyNumberFormat="1" applyFont="1"/>
    <xf numFmtId="0" fontId="13" fillId="0" borderId="6" xfId="0" applyFont="1" applyFill="1" applyBorder="1" applyAlignment="1">
      <alignment horizontal="center"/>
    </xf>
    <xf numFmtId="0" fontId="9" fillId="0" borderId="15" xfId="0" applyFont="1" applyBorder="1"/>
    <xf numFmtId="0" fontId="0" fillId="0" borderId="17" xfId="0" applyBorder="1"/>
    <xf numFmtId="0" fontId="9" fillId="0" borderId="16" xfId="0" applyFont="1" applyBorder="1"/>
    <xf numFmtId="3" fontId="17" fillId="0" borderId="15" xfId="0" applyNumberFormat="1" applyFont="1" applyBorder="1" applyAlignment="1">
      <alignment shrinkToFit="1"/>
    </xf>
    <xf numFmtId="3" fontId="0" fillId="0" borderId="0" xfId="0" applyNumberFormat="1"/>
    <xf numFmtId="0" fontId="0" fillId="0" borderId="18" xfId="0" applyBorder="1"/>
    <xf numFmtId="3" fontId="8" fillId="0" borderId="19" xfId="0" applyNumberFormat="1" applyFont="1" applyFill="1" applyBorder="1" applyAlignment="1">
      <alignment horizontal="right"/>
    </xf>
    <xf numFmtId="0" fontId="6" fillId="0" borderId="21" xfId="0" applyFont="1" applyFill="1" applyBorder="1" applyAlignment="1">
      <alignment horizontal="center"/>
    </xf>
    <xf numFmtId="0" fontId="20" fillId="3" borderId="0" xfId="0" applyFont="1" applyFill="1"/>
    <xf numFmtId="0" fontId="0" fillId="3" borderId="0" xfId="0" applyFill="1"/>
    <xf numFmtId="0" fontId="21" fillId="0" borderId="0" xfId="0" applyFont="1"/>
    <xf numFmtId="0" fontId="22" fillId="0" borderId="0" xfId="0" applyFont="1"/>
    <xf numFmtId="0" fontId="23" fillId="0" borderId="0" xfId="0" applyFont="1" applyAlignment="1">
      <alignment horizontal="right"/>
    </xf>
    <xf numFmtId="0" fontId="23" fillId="0" borderId="0" xfId="0" applyFont="1" applyAlignment="1">
      <alignment horizontal="left"/>
    </xf>
    <xf numFmtId="0" fontId="23" fillId="4" borderId="0" xfId="0" applyFont="1" applyFill="1" applyAlignment="1">
      <alignment horizontal="right"/>
    </xf>
    <xf numFmtId="0" fontId="24" fillId="0" borderId="0" xfId="0" applyFont="1"/>
    <xf numFmtId="0" fontId="25" fillId="0" borderId="0" xfId="0" applyFont="1"/>
    <xf numFmtId="0" fontId="6" fillId="0" borderId="22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26" fillId="0" borderId="18" xfId="0" applyFont="1" applyBorder="1"/>
    <xf numFmtId="0" fontId="26" fillId="0" borderId="20" xfId="0" applyFont="1" applyBorder="1"/>
    <xf numFmtId="0" fontId="0" fillId="0" borderId="26" xfId="0" applyBorder="1"/>
    <xf numFmtId="0" fontId="15" fillId="0" borderId="9" xfId="0" applyFont="1" applyBorder="1" applyAlignment="1">
      <alignment horizontal="center"/>
    </xf>
    <xf numFmtId="3" fontId="17" fillId="0" borderId="28" xfId="0" applyNumberFormat="1" applyFont="1" applyBorder="1"/>
    <xf numFmtId="3" fontId="17" fillId="0" borderId="28" xfId="0" applyNumberFormat="1" applyFont="1" applyBorder="1" applyAlignment="1">
      <alignment shrinkToFit="1"/>
    </xf>
    <xf numFmtId="3" fontId="18" fillId="0" borderId="16" xfId="0" applyNumberFormat="1" applyFont="1" applyBorder="1"/>
    <xf numFmtId="3" fontId="6" fillId="0" borderId="16" xfId="0" applyNumberFormat="1" applyFont="1" applyBorder="1"/>
    <xf numFmtId="3" fontId="17" fillId="0" borderId="17" xfId="0" applyNumberFormat="1" applyFont="1" applyBorder="1"/>
    <xf numFmtId="3" fontId="0" fillId="0" borderId="29" xfId="0" applyNumberFormat="1" applyBorder="1"/>
    <xf numFmtId="3" fontId="0" fillId="0" borderId="16" xfId="0" applyNumberFormat="1" applyBorder="1"/>
    <xf numFmtId="3" fontId="9" fillId="0" borderId="12" xfId="0" applyNumberFormat="1" applyFont="1" applyBorder="1"/>
    <xf numFmtId="0" fontId="14" fillId="0" borderId="30" xfId="0" applyFont="1" applyBorder="1"/>
    <xf numFmtId="3" fontId="6" fillId="0" borderId="30" xfId="0" applyNumberFormat="1" applyFont="1" applyBorder="1"/>
    <xf numFmtId="3" fontId="17" fillId="0" borderId="9" xfId="0" applyNumberFormat="1" applyFont="1" applyBorder="1"/>
    <xf numFmtId="0" fontId="0" fillId="0" borderId="25" xfId="0" applyBorder="1"/>
    <xf numFmtId="3" fontId="17" fillId="0" borderId="30" xfId="0" applyNumberFormat="1" applyFont="1" applyBorder="1" applyAlignment="1">
      <alignment horizontal="right"/>
    </xf>
    <xf numFmtId="3" fontId="0" fillId="0" borderId="30" xfId="0" applyNumberFormat="1" applyBorder="1"/>
    <xf numFmtId="3" fontId="9" fillId="0" borderId="9" xfId="0" applyNumberFormat="1" applyFont="1" applyBorder="1"/>
    <xf numFmtId="0" fontId="6" fillId="0" borderId="26" xfId="0" applyFont="1" applyFill="1" applyBorder="1" applyAlignment="1">
      <alignment horizontal="left"/>
    </xf>
    <xf numFmtId="0" fontId="9" fillId="0" borderId="26" xfId="0" applyFont="1" applyFill="1" applyBorder="1" applyAlignment="1">
      <alignment horizontal="left"/>
    </xf>
    <xf numFmtId="3" fontId="8" fillId="0" borderId="22" xfId="0" applyNumberFormat="1" applyFont="1" applyFill="1" applyBorder="1" applyAlignment="1">
      <alignment horizontal="right"/>
    </xf>
    <xf numFmtId="0" fontId="27" fillId="0" borderId="18" xfId="0" applyFont="1" applyFill="1" applyBorder="1" applyAlignment="1">
      <alignment horizontal="center"/>
    </xf>
    <xf numFmtId="0" fontId="27" fillId="0" borderId="20" xfId="0" applyFont="1" applyFill="1" applyBorder="1" applyAlignment="1">
      <alignment horizontal="center"/>
    </xf>
    <xf numFmtId="0" fontId="27" fillId="0" borderId="26" xfId="0" applyFont="1" applyFill="1" applyBorder="1" applyAlignment="1">
      <alignment horizontal="center"/>
    </xf>
    <xf numFmtId="0" fontId="27" fillId="0" borderId="27" xfId="0" applyFont="1" applyFill="1" applyBorder="1" applyAlignment="1">
      <alignment horizontal="center"/>
    </xf>
    <xf numFmtId="0" fontId="27" fillId="0" borderId="26" xfId="0" applyFont="1" applyFill="1" applyBorder="1" applyAlignment="1">
      <alignment horizontal="left"/>
    </xf>
    <xf numFmtId="0" fontId="28" fillId="0" borderId="26" xfId="0" applyFont="1" applyFill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31" xfId="0" applyFont="1" applyFill="1" applyBorder="1" applyAlignment="1">
      <alignment horizontal="left"/>
    </xf>
    <xf numFmtId="0" fontId="11" fillId="0" borderId="18" xfId="0" applyFont="1" applyFill="1" applyBorder="1" applyAlignment="1">
      <alignment horizontal="left"/>
    </xf>
    <xf numFmtId="3" fontId="17" fillId="0" borderId="1" xfId="0" applyNumberFormat="1" applyFont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topLeftCell="A10" zoomScaleNormal="100" workbookViewId="0">
      <selection activeCell="C30" sqref="C30"/>
    </sheetView>
  </sheetViews>
  <sheetFormatPr defaultRowHeight="15"/>
  <cols>
    <col min="1" max="1" width="10.140625" bestFit="1" customWidth="1"/>
    <col min="2" max="2" width="10.85546875" customWidth="1"/>
    <col min="3" max="3" width="14.42578125" bestFit="1" customWidth="1"/>
    <col min="4" max="4" width="10.85546875" bestFit="1" customWidth="1"/>
    <col min="5" max="5" width="32.140625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58" t="s">
        <v>0</v>
      </c>
      <c r="B1" s="59"/>
      <c r="C1" s="59"/>
      <c r="D1" s="59"/>
      <c r="E1" s="59"/>
      <c r="F1" s="59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60" t="s">
        <v>21</v>
      </c>
      <c r="B3" s="3"/>
      <c r="C3" s="3"/>
      <c r="D3" s="64">
        <v>24</v>
      </c>
      <c r="E3" s="62" t="s">
        <v>22</v>
      </c>
      <c r="F3" s="63">
        <v>2017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65" t="s">
        <v>3</v>
      </c>
    </row>
    <row r="8" spans="1:9">
      <c r="A8" s="7"/>
    </row>
    <row r="9" spans="1:9" ht="15.75" thickBot="1">
      <c r="A9" s="61" t="s">
        <v>32</v>
      </c>
    </row>
    <row r="10" spans="1:9">
      <c r="A10" s="9" t="s">
        <v>4</v>
      </c>
      <c r="B10" s="11" t="s">
        <v>5</v>
      </c>
      <c r="C10" s="10"/>
      <c r="D10" s="11" t="s">
        <v>6</v>
      </c>
      <c r="E10" s="12"/>
      <c r="F10" s="9" t="s">
        <v>25</v>
      </c>
      <c r="G10" s="13"/>
    </row>
    <row r="11" spans="1:9" ht="15.75" thickBot="1">
      <c r="A11" s="14"/>
      <c r="B11" s="16"/>
      <c r="C11" s="15"/>
      <c r="D11" s="16"/>
      <c r="E11" s="17"/>
      <c r="F11" s="14" t="s">
        <v>8</v>
      </c>
      <c r="G11" s="13"/>
      <c r="H11" s="18"/>
      <c r="I11" s="18"/>
    </row>
    <row r="12" spans="1:9" ht="15.75">
      <c r="A12" s="67" t="s">
        <v>33</v>
      </c>
      <c r="B12" s="67">
        <v>8115</v>
      </c>
      <c r="C12" s="100" t="s">
        <v>34</v>
      </c>
      <c r="D12" s="68"/>
      <c r="E12" s="69"/>
      <c r="F12" s="56">
        <v>5000</v>
      </c>
      <c r="G12" s="13"/>
      <c r="H12" s="18"/>
      <c r="I12" s="18"/>
    </row>
    <row r="13" spans="1:9" ht="15.75">
      <c r="A13" s="47"/>
      <c r="B13" s="47"/>
      <c r="C13" s="101"/>
      <c r="D13" s="93"/>
      <c r="E13" s="94"/>
      <c r="F13" s="56"/>
      <c r="G13" s="13"/>
      <c r="H13" s="18"/>
      <c r="I13" s="18"/>
    </row>
    <row r="14" spans="1:9" ht="15.75">
      <c r="A14" s="30"/>
      <c r="B14" s="30"/>
      <c r="C14" s="97"/>
      <c r="D14" s="95"/>
      <c r="E14" s="96"/>
      <c r="F14" s="56"/>
      <c r="G14" s="13"/>
      <c r="H14" s="18"/>
      <c r="I14" s="18"/>
    </row>
    <row r="15" spans="1:9" ht="18" thickBot="1">
      <c r="A15" s="70"/>
      <c r="B15" s="99"/>
      <c r="C15" s="90"/>
      <c r="D15" s="71"/>
      <c r="E15" s="72"/>
      <c r="F15" s="56"/>
      <c r="G15" s="13"/>
      <c r="H15" s="18"/>
      <c r="I15" s="18"/>
    </row>
    <row r="16" spans="1:9" ht="16.5" thickBot="1">
      <c r="A16" s="19" t="s">
        <v>9</v>
      </c>
      <c r="B16" s="20"/>
      <c r="C16" s="21"/>
      <c r="D16" s="22"/>
      <c r="E16" s="23"/>
      <c r="F16" s="24">
        <f>SUM(F12:F15)</f>
        <v>5000</v>
      </c>
      <c r="G16" s="18"/>
      <c r="H16" s="18"/>
      <c r="I16" s="18"/>
    </row>
    <row r="17" spans="1:9">
      <c r="A17" s="25"/>
      <c r="F17" s="26"/>
      <c r="G17" s="18"/>
      <c r="H17" s="18"/>
      <c r="I17" s="18"/>
    </row>
    <row r="18" spans="1:9">
      <c r="A18" s="8"/>
      <c r="C18" s="27"/>
      <c r="G18" s="18"/>
      <c r="H18" s="18"/>
      <c r="I18" s="18"/>
    </row>
    <row r="19" spans="1:9" ht="15.75" thickBot="1">
      <c r="A19" s="61" t="s">
        <v>28</v>
      </c>
      <c r="C19" s="27"/>
      <c r="G19" s="18"/>
      <c r="H19" s="18"/>
      <c r="I19" s="18"/>
    </row>
    <row r="20" spans="1:9">
      <c r="A20" s="9" t="s">
        <v>4</v>
      </c>
      <c r="B20" s="9" t="s">
        <v>5</v>
      </c>
      <c r="C20" s="28"/>
      <c r="D20" s="11" t="s">
        <v>6</v>
      </c>
      <c r="E20" s="11"/>
      <c r="F20" s="9" t="s">
        <v>7</v>
      </c>
      <c r="G20" s="18"/>
      <c r="H20" s="18"/>
      <c r="I20" s="18"/>
    </row>
    <row r="21" spans="1:9" ht="15.75" thickBot="1">
      <c r="A21" s="14"/>
      <c r="B21" s="14"/>
      <c r="C21" s="49"/>
      <c r="D21" s="16"/>
      <c r="E21" s="16"/>
      <c r="F21" s="14" t="s">
        <v>8</v>
      </c>
      <c r="G21" s="18"/>
      <c r="H21" s="18"/>
      <c r="I21" s="18"/>
    </row>
    <row r="22" spans="1:9" ht="15.75">
      <c r="A22" s="29">
        <v>6330</v>
      </c>
      <c r="B22" s="67">
        <v>5347</v>
      </c>
      <c r="C22" s="91" t="s">
        <v>27</v>
      </c>
      <c r="D22" s="55"/>
      <c r="E22" s="73"/>
      <c r="F22" s="92">
        <v>5000</v>
      </c>
      <c r="G22" s="18"/>
      <c r="H22" s="18"/>
      <c r="I22" s="18"/>
    </row>
    <row r="23" spans="1:9" ht="15.75">
      <c r="A23" s="57"/>
      <c r="B23" s="47"/>
      <c r="C23" s="90" t="s">
        <v>29</v>
      </c>
      <c r="D23" s="93"/>
      <c r="E23" s="94"/>
      <c r="F23" s="56"/>
      <c r="G23" s="18"/>
      <c r="H23" s="18"/>
      <c r="I23" s="18"/>
    </row>
    <row r="24" spans="1:9" ht="15.75">
      <c r="A24" s="57"/>
      <c r="B24" s="47"/>
      <c r="C24" s="98" t="s">
        <v>30</v>
      </c>
      <c r="D24" s="55"/>
      <c r="E24" s="55"/>
      <c r="F24" s="56"/>
      <c r="G24" s="18"/>
      <c r="H24" s="18"/>
      <c r="I24" s="18"/>
    </row>
    <row r="25" spans="1:9" ht="16.5" thickBot="1">
      <c r="A25" s="57"/>
      <c r="B25" s="47"/>
      <c r="C25" s="91"/>
      <c r="D25" s="55"/>
      <c r="E25" s="55"/>
      <c r="F25" s="56"/>
      <c r="G25" s="18"/>
      <c r="H25" s="18"/>
      <c r="I25" s="18"/>
    </row>
    <row r="26" spans="1:9" ht="16.5" thickBot="1">
      <c r="A26" s="31"/>
      <c r="B26" s="32"/>
      <c r="C26" s="33"/>
      <c r="D26" s="34"/>
      <c r="E26" s="34"/>
      <c r="F26" s="24">
        <f>SUM(F22:F25)</f>
        <v>5000</v>
      </c>
    </row>
    <row r="27" spans="1:9">
      <c r="C27" s="35"/>
      <c r="D27" s="35"/>
      <c r="E27" s="35"/>
    </row>
    <row r="28" spans="1:9">
      <c r="A28" t="s">
        <v>10</v>
      </c>
      <c r="C28" s="35" t="s">
        <v>26</v>
      </c>
      <c r="E28" s="35"/>
    </row>
    <row r="29" spans="1:9">
      <c r="C29" s="48">
        <v>42933</v>
      </c>
      <c r="E29" s="35"/>
    </row>
    <row r="30" spans="1:9">
      <c r="A30" t="s">
        <v>11</v>
      </c>
      <c r="C30" s="46" t="s">
        <v>35</v>
      </c>
    </row>
    <row r="31" spans="1:9" ht="15.75" thickBot="1">
      <c r="C31" s="46"/>
    </row>
    <row r="32" spans="1:9" ht="15.75" thickBot="1">
      <c r="C32" s="35"/>
      <c r="D32" s="74" t="s">
        <v>31</v>
      </c>
      <c r="E32" s="35"/>
    </row>
    <row r="33" spans="1:6">
      <c r="A33" s="36" t="s">
        <v>12</v>
      </c>
      <c r="B33" s="37"/>
      <c r="C33" s="44">
        <v>32385000</v>
      </c>
      <c r="D33" s="102"/>
      <c r="E33" s="77">
        <f>SUM(C33:D33)</f>
        <v>32385000</v>
      </c>
    </row>
    <row r="34" spans="1:6">
      <c r="A34" s="36" t="s">
        <v>13</v>
      </c>
      <c r="B34" s="37"/>
      <c r="C34" s="38">
        <v>-480000</v>
      </c>
      <c r="D34" s="83"/>
      <c r="E34" s="77">
        <f>SUM(C34:D34)</f>
        <v>-480000</v>
      </c>
    </row>
    <row r="35" spans="1:6" ht="15.75" thickBot="1">
      <c r="A35" s="50" t="s">
        <v>14</v>
      </c>
      <c r="B35" s="52"/>
      <c r="C35" s="53">
        <f>SUM(C32:C34)</f>
        <v>31905000</v>
      </c>
      <c r="D35" s="84"/>
      <c r="E35" s="78">
        <f>SUM(E32:E34)</f>
        <v>31905000</v>
      </c>
    </row>
    <row r="36" spans="1:6" ht="15.75" thickBot="1">
      <c r="A36" s="39" t="s">
        <v>20</v>
      </c>
      <c r="B36" s="51"/>
      <c r="C36" s="75">
        <v>12000000</v>
      </c>
      <c r="D36" s="85">
        <v>5000</v>
      </c>
      <c r="E36" s="79">
        <f>SUM(C36:D36)</f>
        <v>12005000</v>
      </c>
      <c r="F36" s="54"/>
    </row>
    <row r="37" spans="1:6">
      <c r="C37" s="45"/>
      <c r="D37" s="86"/>
      <c r="E37" s="54"/>
    </row>
    <row r="38" spans="1:6">
      <c r="A38" s="36" t="s">
        <v>15</v>
      </c>
      <c r="B38" s="37"/>
      <c r="C38" s="44">
        <v>44385000</v>
      </c>
      <c r="D38" s="87">
        <v>5000</v>
      </c>
      <c r="E38" s="80">
        <f>SUM(C38:D38)</f>
        <v>44390000</v>
      </c>
    </row>
    <row r="39" spans="1:6" ht="15.75" thickBot="1">
      <c r="A39" s="36" t="s">
        <v>16</v>
      </c>
      <c r="B39" s="37"/>
      <c r="C39" s="44">
        <v>-480000</v>
      </c>
      <c r="D39" s="88"/>
      <c r="E39" s="81">
        <f>SUM(C39:D39)</f>
        <v>-480000</v>
      </c>
    </row>
    <row r="40" spans="1:6" ht="15.75" thickBot="1">
      <c r="A40" s="39" t="s">
        <v>17</v>
      </c>
      <c r="B40" s="40"/>
      <c r="C40" s="76">
        <f>SUM(C38:C39)</f>
        <v>43905000</v>
      </c>
      <c r="D40" s="89">
        <f>SUM(D38:D39)</f>
        <v>5000</v>
      </c>
      <c r="E40" s="82">
        <f>SUM(E38:E39)</f>
        <v>43910000</v>
      </c>
    </row>
    <row r="41" spans="1:6" ht="20.100000000000001" customHeight="1">
      <c r="C41" s="41"/>
    </row>
    <row r="43" spans="1:6">
      <c r="A43" s="42" t="s">
        <v>18</v>
      </c>
      <c r="B43" s="42"/>
      <c r="C43" s="42"/>
    </row>
    <row r="44" spans="1:6" ht="20.100000000000001" customHeight="1">
      <c r="A44" s="42" t="s">
        <v>19</v>
      </c>
      <c r="B44" s="43">
        <v>42919</v>
      </c>
      <c r="C44" s="42"/>
    </row>
    <row r="46" spans="1:6">
      <c r="A46" s="66" t="s">
        <v>23</v>
      </c>
      <c r="C46" s="54">
        <f>SUM(E35,E36)</f>
        <v>43910000</v>
      </c>
    </row>
    <row r="47" spans="1:6">
      <c r="A47" s="66" t="s">
        <v>24</v>
      </c>
      <c r="C47" s="54">
        <f>SUM(E40)</f>
        <v>43910000</v>
      </c>
    </row>
  </sheetData>
  <sortState ref="A22:F28">
    <sortCondition ref="A22"/>
  </sortState>
  <pageMargins left="0.7" right="0.7" top="0.78740157499999996" bottom="0.78740157499999996" header="0.3" footer="0.3"/>
  <pageSetup paperSize="9" scale="75" orientation="portrait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2017-07-03T07:39:55Z</cp:lastPrinted>
  <dcterms:created xsi:type="dcterms:W3CDTF">2008-02-06T15:23:18Z</dcterms:created>
  <dcterms:modified xsi:type="dcterms:W3CDTF">2017-07-18T06:24:24Z</dcterms:modified>
</cp:coreProperties>
</file>