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3" i="1" l="1"/>
  <c r="F29" i="1" l="1"/>
  <c r="F16" i="1" l="1"/>
  <c r="C43" i="1" l="1"/>
  <c r="E37" i="1"/>
  <c r="E42" i="1"/>
  <c r="C38" i="1"/>
  <c r="E39" i="1"/>
  <c r="E36" i="1" l="1"/>
  <c r="E38" i="1" s="1"/>
  <c r="C49" i="1" s="1"/>
  <c r="E41" i="1"/>
  <c r="E43" i="1" s="1"/>
  <c r="C50" i="1" s="1"/>
  <c r="D38" i="1" l="1"/>
</calcChain>
</file>

<file path=xl/sharedStrings.xml><?xml version="1.0" encoding="utf-8"?>
<sst xmlns="http://schemas.openxmlformats.org/spreadsheetml/2006/main" count="45" uniqueCount="41">
  <si>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</si>
  <si>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</si>
  <si>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</si>
  <si>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</si>
  <si>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</si>
  <si>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</si>
  <si>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</si>
  <si>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</si>
  <si>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</si>
  <si>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</si>
  <si>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</si>
  <si>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</si>
  <si>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</si>
  <si>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</si>
  <si>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</si>
  <si>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</si>
  <si>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</si>
  <si>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</si>
  <si>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</si>
  <si>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</si>
  <si>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</si>
  <si>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</si>
  <si>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</si>
  <si>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</si>
  <si>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</si>
  <si>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</si>
  <si>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</si>
  <si>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 xml:space="preserve">zvyšují se výdaje rozpočtu </t>
  </si>
  <si>
    <t>RO 12 -2017</t>
  </si>
  <si>
    <t xml:space="preserve">Ostatní tělovýchovná činnost </t>
  </si>
  <si>
    <t>Rozpočtová rezerva</t>
  </si>
  <si>
    <t>(+-)</t>
  </si>
  <si>
    <t>Komunální služby - zpevněná plocha před budovou K Průplavu</t>
  </si>
  <si>
    <t xml:space="preserve">Ostatní zájmová činnost a rekreace </t>
  </si>
  <si>
    <t>(neinvestiční dotace - Junák - akce rok 2017)</t>
  </si>
  <si>
    <t>(neinvestiční dotace - AVZO Stará Bělá)</t>
  </si>
  <si>
    <t>Nebytové prostory - stavební úpravy budovy K Průplavu</t>
  </si>
  <si>
    <t>Nebytové prostory - stavební úpravy budovy Mitrovická 3/198</t>
  </si>
  <si>
    <t xml:space="preserve">snižuje rozpočtová rezerva </t>
  </si>
  <si>
    <t>Rozpočtová rezerva - granty</t>
  </si>
  <si>
    <t>0770/RMOb-SB/1418/42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</si>
</sst>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7" zoomScaleNormal="100" workbookViewId="0">
      <selection activeCell="H37" sqref="H37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12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38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6409</v>
      </c>
      <c r="B12" s="67">
        <v>5909</v>
      </c>
      <c r="C12" s="99" t="s">
        <v>39</v>
      </c>
      <c r="D12" s="68"/>
      <c r="E12" s="69"/>
      <c r="F12" s="56">
        <v>-19000</v>
      </c>
      <c r="G12" s="13"/>
      <c r="H12" s="18"/>
      <c r="I12" s="18"/>
    </row>
    <row r="13" spans="1:9" ht="15.75">
      <c r="A13" s="47">
        <v>6409</v>
      </c>
      <c r="B13" s="47">
        <v>5909</v>
      </c>
      <c r="C13" s="98" t="s">
        <v>30</v>
      </c>
      <c r="D13" s="93"/>
      <c r="E13" s="94"/>
      <c r="F13" s="56">
        <v>-246000</v>
      </c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100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-265000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3419</v>
      </c>
      <c r="B22" s="67">
        <v>5222</v>
      </c>
      <c r="C22" s="91" t="s">
        <v>29</v>
      </c>
      <c r="D22" s="55"/>
      <c r="E22" s="73"/>
      <c r="F22" s="92">
        <v>8000</v>
      </c>
      <c r="G22" s="18"/>
      <c r="H22" s="18"/>
      <c r="I22" s="18"/>
    </row>
    <row r="23" spans="1:9" ht="15.75">
      <c r="A23" s="57"/>
      <c r="B23" s="47"/>
      <c r="C23" s="97" t="s">
        <v>35</v>
      </c>
      <c r="D23" s="55"/>
      <c r="E23" s="55"/>
      <c r="F23" s="56"/>
      <c r="G23" s="18"/>
      <c r="H23" s="18"/>
      <c r="I23" s="18"/>
    </row>
    <row r="24" spans="1:9" ht="15.75">
      <c r="A24" s="57">
        <v>3429</v>
      </c>
      <c r="B24" s="47">
        <v>5222</v>
      </c>
      <c r="C24" s="98" t="s">
        <v>33</v>
      </c>
      <c r="D24" s="55"/>
      <c r="E24" s="55"/>
      <c r="F24" s="56">
        <v>11000</v>
      </c>
      <c r="G24" s="18"/>
      <c r="H24" s="18"/>
      <c r="I24" s="18"/>
    </row>
    <row r="25" spans="1:9" ht="15.75">
      <c r="A25" s="57"/>
      <c r="B25" s="47"/>
      <c r="C25" s="97" t="s">
        <v>34</v>
      </c>
      <c r="D25" s="55"/>
      <c r="E25" s="55"/>
      <c r="F25" s="56"/>
      <c r="G25" s="18"/>
      <c r="H25" s="18"/>
      <c r="I25" s="18"/>
    </row>
    <row r="26" spans="1:9" ht="15.75">
      <c r="A26" s="57">
        <v>3613</v>
      </c>
      <c r="B26" s="47">
        <v>6121</v>
      </c>
      <c r="C26" s="98" t="s">
        <v>36</v>
      </c>
      <c r="D26" s="55"/>
      <c r="E26" s="55"/>
      <c r="F26" s="56">
        <v>60000</v>
      </c>
      <c r="G26" s="18"/>
      <c r="H26" s="18"/>
      <c r="I26" s="18"/>
    </row>
    <row r="27" spans="1:9" ht="15.75">
      <c r="A27" s="57">
        <v>3613</v>
      </c>
      <c r="B27" s="47">
        <v>6121</v>
      </c>
      <c r="C27" s="98" t="s">
        <v>37</v>
      </c>
      <c r="D27" s="55"/>
      <c r="E27" s="55"/>
      <c r="F27" s="56">
        <v>50000</v>
      </c>
      <c r="G27" s="18"/>
      <c r="H27" s="18"/>
      <c r="I27" s="18"/>
    </row>
    <row r="28" spans="1:9" ht="16.5" thickBot="1">
      <c r="A28" s="57">
        <v>3639</v>
      </c>
      <c r="B28" s="47">
        <v>6121</v>
      </c>
      <c r="C28" s="98" t="s">
        <v>32</v>
      </c>
      <c r="D28" s="55"/>
      <c r="E28" s="55"/>
      <c r="F28" s="56">
        <v>136000</v>
      </c>
      <c r="G28" s="18"/>
      <c r="H28" s="18"/>
      <c r="I28" s="18"/>
    </row>
    <row r="29" spans="1:9" ht="16.5" thickBot="1">
      <c r="A29" s="31"/>
      <c r="B29" s="32"/>
      <c r="C29" s="33"/>
      <c r="D29" s="34"/>
      <c r="E29" s="34"/>
      <c r="F29" s="24">
        <f>SUM(F22:F28)</f>
        <v>265000</v>
      </c>
    </row>
    <row r="30" spans="1:9">
      <c r="C30" s="35"/>
      <c r="D30" s="35"/>
      <c r="E30" s="35"/>
    </row>
    <row r="31" spans="1:9">
      <c r="A31" t="s">
        <v>10</v>
      </c>
      <c r="C31" s="35" t="s">
        <v>26</v>
      </c>
      <c r="E31" s="35"/>
    </row>
    <row r="32" spans="1:9">
      <c r="C32" s="48">
        <v>42870</v>
      </c>
      <c r="E32" s="35"/>
    </row>
    <row r="33" spans="1:6">
      <c r="A33" t="s">
        <v>11</v>
      </c>
      <c r="C33" s="46" t="s">
        <v>40</v>
      </c>
    </row>
    <row r="34" spans="1:6" ht="15.75" thickBot="1">
      <c r="C34" s="46"/>
    </row>
    <row r="35" spans="1:6" ht="15.75" thickBot="1">
      <c r="C35" s="35"/>
      <c r="D35" s="74" t="s">
        <v>28</v>
      </c>
      <c r="E35" s="35"/>
    </row>
    <row r="36" spans="1:6">
      <c r="A36" s="36" t="s">
        <v>12</v>
      </c>
      <c r="B36" s="37"/>
      <c r="C36" s="44">
        <v>29165000</v>
      </c>
      <c r="D36" s="101" t="s">
        <v>31</v>
      </c>
      <c r="E36" s="77">
        <f>SUM(C36:D36)</f>
        <v>29165000</v>
      </c>
    </row>
    <row r="37" spans="1:6">
      <c r="A37" s="36" t="s">
        <v>13</v>
      </c>
      <c r="B37" s="37"/>
      <c r="C37" s="38">
        <v>-480000</v>
      </c>
      <c r="D37" s="83"/>
      <c r="E37" s="77">
        <f>SUM(C37:D37)</f>
        <v>-480000</v>
      </c>
    </row>
    <row r="38" spans="1:6" ht="15.75" thickBot="1">
      <c r="A38" s="50" t="s">
        <v>14</v>
      </c>
      <c r="B38" s="52"/>
      <c r="C38" s="53">
        <f>SUM(C35:C37)</f>
        <v>28685000</v>
      </c>
      <c r="D38" s="84">
        <f>SUM(D36:D37)</f>
        <v>0</v>
      </c>
      <c r="E38" s="78">
        <f>SUM(E35:E37)</f>
        <v>28685000</v>
      </c>
    </row>
    <row r="39" spans="1:6" ht="15.75" thickBot="1">
      <c r="A39" s="39" t="s">
        <v>20</v>
      </c>
      <c r="B39" s="51"/>
      <c r="C39" s="75">
        <v>12000000</v>
      </c>
      <c r="D39" s="85">
        <v>0</v>
      </c>
      <c r="E39" s="79">
        <f>SUM(C39:D39)</f>
        <v>12000000</v>
      </c>
      <c r="F39" s="54"/>
    </row>
    <row r="40" spans="1:6">
      <c r="C40" s="45"/>
      <c r="D40" s="86"/>
      <c r="E40" s="54"/>
    </row>
    <row r="41" spans="1:6">
      <c r="A41" s="36" t="s">
        <v>15</v>
      </c>
      <c r="B41" s="37"/>
      <c r="C41" s="44">
        <v>41165000</v>
      </c>
      <c r="D41" s="87"/>
      <c r="E41" s="80">
        <f>SUM(C41:D41)</f>
        <v>41165000</v>
      </c>
    </row>
    <row r="42" spans="1:6" ht="15.75" thickBot="1">
      <c r="A42" s="36" t="s">
        <v>16</v>
      </c>
      <c r="B42" s="37"/>
      <c r="C42" s="44">
        <v>-480000</v>
      </c>
      <c r="D42" s="88"/>
      <c r="E42" s="81">
        <f>SUM(C42:D42)</f>
        <v>-480000</v>
      </c>
    </row>
    <row r="43" spans="1:6" ht="15.75" thickBot="1">
      <c r="A43" s="39" t="s">
        <v>17</v>
      </c>
      <c r="B43" s="40"/>
      <c r="C43" s="76">
        <f>SUM(C41:C42)</f>
        <v>40685000</v>
      </c>
      <c r="D43" s="89">
        <f>SUM(D41:D42)</f>
        <v>0</v>
      </c>
      <c r="E43" s="82">
        <f>SUM(E41:E42)</f>
        <v>40685000</v>
      </c>
    </row>
    <row r="44" spans="1:6" ht="20.100000000000001" customHeight="1">
      <c r="C44" s="41"/>
    </row>
    <row r="46" spans="1:6">
      <c r="A46" s="42" t="s">
        <v>18</v>
      </c>
      <c r="B46" s="42"/>
      <c r="C46" s="42"/>
    </row>
    <row r="47" spans="1:6" ht="20.100000000000001" customHeight="1">
      <c r="A47" s="42" t="s">
        <v>19</v>
      </c>
      <c r="B47" s="43">
        <v>42859</v>
      </c>
      <c r="C47" s="42"/>
    </row>
    <row r="49" spans="1:3">
      <c r="A49" s="66" t="s">
        <v>23</v>
      </c>
      <c r="C49" s="54">
        <f>SUM(E38,E39)</f>
        <v>40685000</v>
      </c>
    </row>
    <row r="50" spans="1:3">
      <c r="A50" s="66" t="s">
        <v>24</v>
      </c>
      <c r="C50" s="54">
        <f>SUM(E43)</f>
        <v>40685000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2017-05-16T12:29:16Z</cp:lastPrinted>
  <dcterms:created xsi:type="dcterms:W3CDTF">2008-02-06T15:23:18Z</dcterms:created>
  <dcterms:modified xsi:type="dcterms:W3CDTF">2017-05-16T12:29:21Z</dcterms:modified>
</cp:coreProperties>
</file>