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40" i="1"/>
  <c r="F26" l="1"/>
  <c r="F16" l="1"/>
  <c r="D33" s="1"/>
  <c r="C40" l="1"/>
  <c r="E34"/>
  <c r="E39"/>
  <c r="C35"/>
  <c r="E36"/>
  <c r="E33" l="1"/>
  <c r="E35" s="1"/>
  <c r="C46" s="1"/>
  <c r="E38"/>
  <c r="E40" s="1"/>
  <c r="C47" s="1"/>
  <c r="D35" l="1"/>
</calcChain>
</file>

<file path=xl/sharedStrings.xml><?xml version="1.0" encoding="utf-8"?>
<sst xmlns="http://schemas.openxmlformats.org/spreadsheetml/2006/main" count="44" uniqueCount="39">
  <si>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</si>
  <si>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</si>
  <si>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</si>
  <si>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</si>
  <si>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</si>
  <si>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</si>
  <si>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</si>
  <si>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</si>
  <si>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</si>
  <si>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</si>
  <si>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</si>
  <si>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</si>
  <si>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</si>
  <si>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</si>
  <si>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</si>
  <si>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</si>
  <si>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</si>
  <si>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</si>
  <si>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</si>
  <si>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</si>
  <si>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</si>
  <si>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</si>
  <si>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</si>
  <si>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</si>
  <si>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</si>
  <si>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</t>
  </si>
  <si>
    <t>Rada Mob Stará Bělá</t>
  </si>
  <si>
    <t>zvyšují příjmy rozpočtu</t>
  </si>
  <si>
    <t xml:space="preserve">zvyšují se výdaje rozpočtu </t>
  </si>
  <si>
    <t>RO 10-2017</t>
  </si>
  <si>
    <t>*</t>
  </si>
  <si>
    <t>Ostatní neinvestiční transféry ze SR</t>
  </si>
  <si>
    <t>(Neinvestiční dotace v rámci Operačního programu Výzkum,</t>
  </si>
  <si>
    <t>vývoj a vzdělávání - určena pro Mateřskou školu Blanická)</t>
  </si>
  <si>
    <t>Předškolní zařízení</t>
  </si>
  <si>
    <t>ÚZ 33063</t>
  </si>
  <si>
    <t>(Financování projektu - Rovný přístup ke kvalitnímu předškolnímu</t>
  </si>
  <si>
    <t>primárnímu a sekundárnímu vzdělávání)</t>
  </si>
  <si>
    <t>0737/RMOb-SB/1418/41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</si>
</sst>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sz val="11"/>
      <color rgb="FFFF0000"/>
      <name val="Calibri"/>
      <family val="2"/>
      <charset val="238"/>
      <scheme val="minor"/>
    </font>
    <font>
      <i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6" fillId="0" borderId="27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left"/>
    </xf>
    <xf numFmtId="0" fontId="0" fillId="0" borderId="27" xfId="0" applyBorder="1"/>
    <xf numFmtId="0" fontId="15" fillId="0" borderId="9" xfId="0" applyFont="1" applyBorder="1" applyAlignment="1">
      <alignment horizontal="center"/>
    </xf>
    <xf numFmtId="3" fontId="17" fillId="0" borderId="29" xfId="0" applyNumberFormat="1" applyFont="1" applyBorder="1"/>
    <xf numFmtId="3" fontId="17" fillId="0" borderId="29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30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1" xfId="0" applyFont="1" applyBorder="1"/>
    <xf numFmtId="3" fontId="6" fillId="0" borderId="31" xfId="0" applyNumberFormat="1" applyFont="1" applyBorder="1"/>
    <xf numFmtId="3" fontId="17" fillId="0" borderId="9" xfId="0" applyNumberFormat="1" applyFont="1" applyBorder="1"/>
    <xf numFmtId="0" fontId="0" fillId="0" borderId="26" xfId="0" applyBorder="1"/>
    <xf numFmtId="3" fontId="17" fillId="0" borderId="31" xfId="0" applyNumberFormat="1" applyFont="1" applyBorder="1" applyAlignment="1">
      <alignment horizontal="right"/>
    </xf>
    <xf numFmtId="3" fontId="0" fillId="0" borderId="31" xfId="0" applyNumberFormat="1" applyBorder="1"/>
    <xf numFmtId="3" fontId="9" fillId="0" borderId="9" xfId="0" applyNumberFormat="1" applyFont="1" applyBorder="1"/>
    <xf numFmtId="0" fontId="6" fillId="0" borderId="27" xfId="0" applyFont="1" applyFill="1" applyBorder="1" applyAlignment="1">
      <alignment horizontal="left"/>
    </xf>
    <xf numFmtId="0" fontId="27" fillId="0" borderId="27" xfId="0" applyFont="1" applyBorder="1"/>
    <xf numFmtId="0" fontId="9" fillId="0" borderId="27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8" fillId="0" borderId="21" xfId="0" applyFont="1" applyFill="1" applyBorder="1" applyAlignment="1">
      <alignment horizontal="left"/>
    </xf>
    <xf numFmtId="0" fontId="28" fillId="0" borderId="18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left"/>
    </xf>
    <xf numFmtId="0" fontId="28" fillId="0" borderId="27" xfId="0" applyFont="1" applyFill="1" applyBorder="1" applyAlignment="1">
      <alignment horizontal="center"/>
    </xf>
    <xf numFmtId="0" fontId="28" fillId="0" borderId="28" xfId="0" applyFont="1" applyFill="1" applyBorder="1" applyAlignment="1">
      <alignment horizontal="center"/>
    </xf>
    <xf numFmtId="0" fontId="28" fillId="0" borderId="27" xfId="0" applyFont="1" applyFill="1" applyBorder="1" applyAlignment="1">
      <alignment horizontal="left"/>
    </xf>
    <xf numFmtId="3" fontId="17" fillId="0" borderId="1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topLeftCell="A25" zoomScaleNormal="100" workbookViewId="0">
      <selection activeCell="K39" sqref="K39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9" t="s">
        <v>0</v>
      </c>
      <c r="B1" s="60"/>
      <c r="C1" s="60"/>
      <c r="D1" s="60"/>
      <c r="E1" s="60"/>
      <c r="F1" s="60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1" t="s">
        <v>21</v>
      </c>
      <c r="B3" s="3"/>
      <c r="C3" s="3"/>
      <c r="D3" s="65">
        <v>10</v>
      </c>
      <c r="E3" s="63" t="s">
        <v>22</v>
      </c>
      <c r="F3" s="64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6" t="s">
        <v>3</v>
      </c>
    </row>
    <row r="8" spans="1:9">
      <c r="A8" s="7"/>
    </row>
    <row r="9" spans="1:9" ht="15.75" thickBot="1">
      <c r="A9" s="62" t="s">
        <v>27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8" t="s">
        <v>30</v>
      </c>
      <c r="B12" s="69">
        <v>4116</v>
      </c>
      <c r="C12" s="77" t="s">
        <v>31</v>
      </c>
      <c r="D12" s="69"/>
      <c r="E12" s="70"/>
      <c r="F12" s="57">
        <v>268000</v>
      </c>
      <c r="G12" s="13"/>
      <c r="H12" s="18"/>
      <c r="I12" s="18"/>
    </row>
    <row r="13" spans="1:9" ht="15.75">
      <c r="A13" s="48"/>
      <c r="B13" s="47"/>
      <c r="C13" s="99" t="s">
        <v>32</v>
      </c>
      <c r="D13" s="100"/>
      <c r="E13" s="101"/>
      <c r="F13" s="57"/>
      <c r="G13" s="13"/>
      <c r="H13" s="18"/>
      <c r="I13" s="18"/>
    </row>
    <row r="14" spans="1:9" ht="15.75">
      <c r="A14" s="30"/>
      <c r="B14" s="75"/>
      <c r="C14" s="102" t="s">
        <v>33</v>
      </c>
      <c r="D14" s="103"/>
      <c r="E14" s="104"/>
      <c r="F14" s="57"/>
      <c r="G14" s="13"/>
      <c r="H14" s="18"/>
      <c r="I14" s="18"/>
    </row>
    <row r="15" spans="1:9" ht="18" thickBot="1">
      <c r="A15" s="71"/>
      <c r="B15" s="72"/>
      <c r="C15" s="76" t="s">
        <v>35</v>
      </c>
      <c r="D15" s="73"/>
      <c r="E15" s="74"/>
      <c r="F15" s="57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24">
        <f>SUM(F12:F15)</f>
        <v>268000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2" t="s">
        <v>28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50"/>
      <c r="D21" s="16"/>
      <c r="E21" s="16"/>
      <c r="F21" s="14" t="s">
        <v>8</v>
      </c>
      <c r="G21" s="18"/>
      <c r="H21" s="18"/>
      <c r="I21" s="18"/>
    </row>
    <row r="22" spans="1:9" ht="15.75">
      <c r="A22" s="29">
        <v>3111</v>
      </c>
      <c r="B22" s="68">
        <v>5336</v>
      </c>
      <c r="C22" s="97" t="s">
        <v>34</v>
      </c>
      <c r="D22" s="56"/>
      <c r="E22" s="78"/>
      <c r="F22" s="98">
        <v>268000</v>
      </c>
      <c r="G22" s="18"/>
      <c r="H22" s="18"/>
      <c r="I22" s="18"/>
    </row>
    <row r="23" spans="1:9" ht="15.75">
      <c r="A23" s="58"/>
      <c r="B23" s="48"/>
      <c r="C23" s="105" t="s">
        <v>36</v>
      </c>
      <c r="D23" s="56"/>
      <c r="E23" s="56"/>
      <c r="F23" s="57"/>
      <c r="G23" s="18"/>
      <c r="H23" s="18"/>
      <c r="I23" s="18"/>
    </row>
    <row r="24" spans="1:9" ht="15.75">
      <c r="A24" s="58"/>
      <c r="B24" s="48"/>
      <c r="C24" s="105" t="s">
        <v>37</v>
      </c>
      <c r="D24" s="56"/>
      <c r="E24" s="56"/>
      <c r="F24" s="57"/>
      <c r="G24" s="18"/>
      <c r="H24" s="18"/>
      <c r="I24" s="18"/>
    </row>
    <row r="25" spans="1:9" ht="16.5" thickBot="1">
      <c r="A25" s="29"/>
      <c r="B25" s="30"/>
      <c r="C25" s="95" t="s">
        <v>35</v>
      </c>
      <c r="D25" s="75"/>
      <c r="E25" s="96"/>
      <c r="F25" s="57"/>
      <c r="G25" s="18"/>
      <c r="H25" s="18"/>
      <c r="I25" s="18"/>
    </row>
    <row r="26" spans="1:9" ht="16.5" thickBot="1">
      <c r="A26" s="31"/>
      <c r="B26" s="32"/>
      <c r="C26" s="33"/>
      <c r="D26" s="34"/>
      <c r="E26" s="34"/>
      <c r="F26" s="24">
        <f>SUM(F22:F25)</f>
        <v>268000</v>
      </c>
    </row>
    <row r="27" spans="1:9">
      <c r="C27" s="35"/>
      <c r="D27" s="35"/>
      <c r="E27" s="35"/>
    </row>
    <row r="28" spans="1:9">
      <c r="A28" t="s">
        <v>10</v>
      </c>
      <c r="C28" s="35" t="s">
        <v>26</v>
      </c>
      <c r="E28" s="35"/>
    </row>
    <row r="29" spans="1:9">
      <c r="C29" s="49">
        <v>42849</v>
      </c>
      <c r="E29" s="35"/>
    </row>
    <row r="30" spans="1:9">
      <c r="A30" t="s">
        <v>11</v>
      </c>
      <c r="C30" s="46" t="s">
        <v>38</v>
      </c>
    </row>
    <row r="31" spans="1:9" ht="15.75" thickBot="1">
      <c r="C31" s="46"/>
    </row>
    <row r="32" spans="1:9" ht="15.75" thickBot="1">
      <c r="C32" s="35"/>
      <c r="D32" s="79" t="s">
        <v>29</v>
      </c>
      <c r="E32" s="35"/>
    </row>
    <row r="33" spans="1:6">
      <c r="A33" s="36" t="s">
        <v>12</v>
      </c>
      <c r="B33" s="37"/>
      <c r="C33" s="44">
        <v>28847000</v>
      </c>
      <c r="D33" s="106">
        <f>SUM(F16)</f>
        <v>268000</v>
      </c>
      <c r="E33" s="82">
        <f>SUM(C33:D33)</f>
        <v>29115000</v>
      </c>
    </row>
    <row r="34" spans="1:6">
      <c r="A34" s="36" t="s">
        <v>13</v>
      </c>
      <c r="B34" s="37"/>
      <c r="C34" s="38">
        <v>-480000</v>
      </c>
      <c r="D34" s="88"/>
      <c r="E34" s="82">
        <f>SUM(C34:D34)</f>
        <v>-480000</v>
      </c>
    </row>
    <row r="35" spans="1:6" ht="15.75" thickBot="1">
      <c r="A35" s="51" t="s">
        <v>14</v>
      </c>
      <c r="B35" s="53"/>
      <c r="C35" s="54">
        <f>SUM(C32:C34)</f>
        <v>28367000</v>
      </c>
      <c r="D35" s="89">
        <f>SUM(D33:D34)</f>
        <v>268000</v>
      </c>
      <c r="E35" s="83">
        <f>SUM(E32:E34)</f>
        <v>28635000</v>
      </c>
    </row>
    <row r="36" spans="1:6" ht="15.75" thickBot="1">
      <c r="A36" s="39" t="s">
        <v>20</v>
      </c>
      <c r="B36" s="52"/>
      <c r="C36" s="80">
        <v>12000000</v>
      </c>
      <c r="D36" s="90">
        <v>0</v>
      </c>
      <c r="E36" s="84">
        <f>SUM(C36:D36)</f>
        <v>12000000</v>
      </c>
      <c r="F36" s="55"/>
    </row>
    <row r="37" spans="1:6">
      <c r="C37" s="45"/>
      <c r="D37" s="91"/>
      <c r="E37" s="55"/>
    </row>
    <row r="38" spans="1:6">
      <c r="A38" s="36" t="s">
        <v>15</v>
      </c>
      <c r="B38" s="37"/>
      <c r="C38" s="44">
        <v>40847000</v>
      </c>
      <c r="D38" s="92">
        <v>268000</v>
      </c>
      <c r="E38" s="85">
        <f>SUM(C38:D38)</f>
        <v>41115000</v>
      </c>
    </row>
    <row r="39" spans="1:6" ht="15.75" thickBot="1">
      <c r="A39" s="36" t="s">
        <v>16</v>
      </c>
      <c r="B39" s="37"/>
      <c r="C39" s="44">
        <v>-480000</v>
      </c>
      <c r="D39" s="93"/>
      <c r="E39" s="86">
        <f>SUM(C39:D39)</f>
        <v>-480000</v>
      </c>
    </row>
    <row r="40" spans="1:6" ht="15.75" thickBot="1">
      <c r="A40" s="39" t="s">
        <v>17</v>
      </c>
      <c r="B40" s="40"/>
      <c r="C40" s="81">
        <f>SUM(C38:C39)</f>
        <v>40367000</v>
      </c>
      <c r="D40" s="94">
        <f>SUM(D38:D39)</f>
        <v>268000</v>
      </c>
      <c r="E40" s="87">
        <f>SUM(E38:E39)</f>
        <v>40635000</v>
      </c>
    </row>
    <row r="41" spans="1:6">
      <c r="C41" s="41"/>
    </row>
    <row r="43" spans="1:6">
      <c r="A43" s="42" t="s">
        <v>18</v>
      </c>
      <c r="B43" s="42"/>
      <c r="C43" s="42"/>
    </row>
    <row r="44" spans="1:6">
      <c r="A44" s="42" t="s">
        <v>19</v>
      </c>
      <c r="B44" s="43">
        <v>42846</v>
      </c>
      <c r="C44" s="42"/>
    </row>
    <row r="46" spans="1:6">
      <c r="A46" s="67" t="s">
        <v>23</v>
      </c>
      <c r="C46" s="55">
        <f>SUM(E35,E36)</f>
        <v>40635000</v>
      </c>
    </row>
    <row r="47" spans="1:6">
      <c r="A47" s="67" t="s">
        <v>24</v>
      </c>
      <c r="C47" s="55">
        <f>SUM(E40)</f>
        <v>40635000</v>
      </c>
    </row>
  </sheetData>
  <sortState ref="A23:F27">
    <sortCondition ref="A23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Kalocovaja</cp:lastModifiedBy>
  <cp:lastPrinted>2017-04-05T12:21:23Z</cp:lastPrinted>
  <dcterms:created xsi:type="dcterms:W3CDTF">2008-02-06T15:23:18Z</dcterms:created>
  <dcterms:modified xsi:type="dcterms:W3CDTF">2017-04-27T09:08:40Z</dcterms:modified>
</cp:coreProperties>
</file>