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30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6" i="1" l="1"/>
  <c r="C45" i="1"/>
  <c r="F25" i="1" l="1"/>
  <c r="F14" i="1"/>
  <c r="D32" i="1" s="1"/>
  <c r="D34" i="1" s="1"/>
  <c r="C39" i="1"/>
  <c r="E33" i="1"/>
  <c r="E38" i="1"/>
  <c r="C34" i="1"/>
  <c r="E35" i="1"/>
  <c r="E32" i="1" l="1"/>
  <c r="E34" i="1" s="1"/>
  <c r="E37" i="1"/>
  <c r="E39" i="1" s="1"/>
  <c r="D39" i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<sst xmlns="http://schemas.openxmlformats.org/spreadsheetml/2006/main" count="41" uniqueCount="37">
  <si>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</si>
  <si>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</si>
  <si>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</si>
  <si>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</si>
  <si>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</si>
  <si>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</si>
  <si>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</si>
  <si>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</si>
  <si>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</si>
  <si>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</si>
  <si>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 xml:space="preserve">                               Název</t>
  </si>
  <si>
    <t>Zvýšení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</si>
  <si>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</si>
  <si>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</si>
  <si>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</si>
  <si>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</si>
  <si>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</si>
  <si>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</si>
  <si>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</si>
  <si>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</si>
  <si>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</si>
  <si>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</si>
  <si>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</si>
  <si>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Rada Mob Stará Bělá</t>
  </si>
  <si>
    <t>Rozpočtové opatření č.</t>
  </si>
  <si>
    <t>ROK</t>
  </si>
  <si>
    <t>úz 1010</t>
  </si>
  <si>
    <t>Převody v rozpočtech územní úrovně</t>
  </si>
  <si>
    <t>RO 1-2017</t>
  </si>
  <si>
    <t>ÚZ 1010</t>
  </si>
  <si>
    <t>Ostatní zájmová činnost a rekreace</t>
  </si>
  <si>
    <t>Dotace z Fondu pro děti ohrožené znečištěním ovzduší - 2. část pro rok 2017</t>
  </si>
  <si>
    <t>Kontrolní součet - příjmy</t>
  </si>
  <si>
    <t>Kontrolní součet - výdaje</t>
  </si>
  <si>
    <t>zvyšují příjmy rozpočtu</t>
  </si>
  <si>
    <t>a zvyšují se výdaje rozpočtu</t>
  </si>
  <si>
    <t>0680/RMOb-SB/1418/38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</si>
</sst>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0"/>
      <name val="Comic Sans MS"/>
      <family val="4"/>
    </font>
    <font>
      <b/>
      <sz val="10"/>
      <name val="Arial Narrow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10" fillId="0" borderId="9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10" xfId="0" applyFont="1" applyFill="1" applyBorder="1"/>
    <xf numFmtId="0" fontId="13" fillId="0" borderId="11" xfId="0" applyFont="1" applyFill="1" applyBorder="1"/>
    <xf numFmtId="0" fontId="16" fillId="0" borderId="0" xfId="0" applyFont="1"/>
    <xf numFmtId="0" fontId="17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3" fontId="18" fillId="0" borderId="17" xfId="0" applyNumberFormat="1" applyFont="1" applyBorder="1"/>
    <xf numFmtId="3" fontId="20" fillId="0" borderId="16" xfId="0" applyNumberFormat="1" applyFont="1" applyBorder="1"/>
    <xf numFmtId="0" fontId="16" fillId="0" borderId="16" xfId="0" applyFont="1" applyBorder="1"/>
    <xf numFmtId="0" fontId="11" fillId="0" borderId="10" xfId="0" applyFont="1" applyBorder="1"/>
    <xf numFmtId="0" fontId="11" fillId="0" borderId="19" xfId="0" applyFont="1" applyBorder="1"/>
    <xf numFmtId="3" fontId="18" fillId="0" borderId="0" xfId="0" applyNumberFormat="1" applyFont="1"/>
    <xf numFmtId="3" fontId="0" fillId="0" borderId="20" xfId="0" applyNumberFormat="1" applyBorder="1"/>
    <xf numFmtId="3" fontId="0" fillId="0" borderId="16" xfId="0" applyNumberFormat="1" applyBorder="1"/>
    <xf numFmtId="3" fontId="11" fillId="0" borderId="21" xfId="0" applyNumberFormat="1" applyFont="1" applyBorder="1"/>
    <xf numFmtId="3" fontId="11" fillId="0" borderId="22" xfId="0" applyNumberFormat="1" applyFont="1" applyBorder="1"/>
    <xf numFmtId="0" fontId="21" fillId="0" borderId="0" xfId="0" applyFont="1"/>
    <xf numFmtId="14" fontId="21" fillId="0" borderId="0" xfId="0" applyNumberFormat="1" applyFont="1"/>
    <xf numFmtId="3" fontId="18" fillId="0" borderId="17" xfId="0" applyNumberFormat="1" applyFont="1" applyBorder="1" applyAlignment="1">
      <alignment shrinkToFit="1"/>
    </xf>
    <xf numFmtId="3" fontId="18" fillId="0" borderId="0" xfId="0" applyNumberFormat="1" applyFont="1" applyAlignment="1">
      <alignment shrinkToFit="1"/>
    </xf>
    <xf numFmtId="3" fontId="18" fillId="0" borderId="16" xfId="0" applyNumberFormat="1" applyFont="1" applyBorder="1" applyAlignment="1">
      <alignment shrinkToFit="1"/>
    </xf>
    <xf numFmtId="3" fontId="19" fillId="0" borderId="21" xfId="0" applyNumberFormat="1" applyFont="1" applyBorder="1" applyAlignment="1">
      <alignment shrinkToFit="1"/>
    </xf>
    <xf numFmtId="49" fontId="0" fillId="0" borderId="0" xfId="0" applyNumberFormat="1"/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16" fillId="0" borderId="0" xfId="0" applyNumberFormat="1" applyFont="1"/>
    <xf numFmtId="0" fontId="15" fillId="0" borderId="6" xfId="0" applyFont="1" applyFill="1" applyBorder="1" applyAlignment="1">
      <alignment horizontal="center"/>
    </xf>
    <xf numFmtId="0" fontId="11" fillId="0" borderId="17" xfId="0" applyFont="1" applyBorder="1"/>
    <xf numFmtId="0" fontId="0" fillId="0" borderId="19" xfId="0" applyBorder="1"/>
    <xf numFmtId="0" fontId="11" fillId="0" borderId="18" xfId="0" applyFont="1" applyBorder="1"/>
    <xf numFmtId="3" fontId="19" fillId="0" borderId="17" xfId="0" applyNumberFormat="1" applyFont="1" applyBorder="1" applyAlignment="1">
      <alignment shrinkToFit="1"/>
    </xf>
    <xf numFmtId="3" fontId="19" fillId="0" borderId="21" xfId="0" applyNumberFormat="1" applyFont="1" applyBorder="1"/>
    <xf numFmtId="3" fontId="6" fillId="0" borderId="16" xfId="0" applyNumberFormat="1" applyFont="1" applyBorder="1"/>
    <xf numFmtId="3" fontId="0" fillId="0" borderId="0" xfId="0" applyNumberFormat="1"/>
    <xf numFmtId="0" fontId="22" fillId="0" borderId="26" xfId="0" applyFont="1" applyFill="1" applyBorder="1" applyAlignment="1">
      <alignment horizontal="left"/>
    </xf>
    <xf numFmtId="3" fontId="10" fillId="0" borderId="27" xfId="0" applyNumberFormat="1" applyFont="1" applyFill="1" applyBorder="1" applyAlignment="1">
      <alignment horizontal="right"/>
    </xf>
    <xf numFmtId="0" fontId="0" fillId="0" borderId="23" xfId="0" applyBorder="1"/>
    <xf numFmtId="3" fontId="10" fillId="0" borderId="24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10" fillId="0" borderId="14" xfId="0" applyNumberFormat="1" applyFont="1" applyFill="1" applyBorder="1" applyAlignment="1">
      <alignment horizontal="right"/>
    </xf>
    <xf numFmtId="0" fontId="0" fillId="0" borderId="15" xfId="0" applyBorder="1"/>
    <xf numFmtId="0" fontId="9" fillId="0" borderId="26" xfId="0" applyFont="1" applyFill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8" fillId="0" borderId="28" xfId="0" applyFont="1" applyBorder="1"/>
    <xf numFmtId="0" fontId="8" fillId="0" borderId="30" xfId="0" applyFont="1" applyBorder="1"/>
    <xf numFmtId="0" fontId="6" fillId="0" borderId="26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23" fillId="3" borderId="0" xfId="0" applyFont="1" applyFill="1"/>
    <xf numFmtId="0" fontId="0" fillId="3" borderId="0" xfId="0" applyFill="1"/>
    <xf numFmtId="0" fontId="24" fillId="0" borderId="0" xfId="0" applyFont="1"/>
    <xf numFmtId="0" fontId="25" fillId="0" borderId="0" xfId="0" applyFont="1"/>
    <xf numFmtId="0" fontId="27" fillId="0" borderId="13" xfId="0" applyFont="1" applyFill="1" applyBorder="1" applyAlignment="1">
      <alignment horizontal="left"/>
    </xf>
    <xf numFmtId="0" fontId="26" fillId="0" borderId="26" xfId="0" applyFont="1" applyFill="1" applyBorder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4" borderId="0" xfId="0" applyFont="1" applyFill="1" applyAlignment="1">
      <alignment horizontal="right"/>
    </xf>
    <xf numFmtId="3" fontId="19" fillId="0" borderId="16" xfId="0" applyNumberFormat="1" applyFont="1" applyBorder="1" applyAlignment="1">
      <alignment horizontal="center"/>
    </xf>
    <xf numFmtId="0" fontId="29" fillId="0" borderId="0" xfId="0" applyFont="1"/>
    <xf numFmtId="0" fontId="27" fillId="0" borderId="26" xfId="0" applyFont="1" applyFill="1" applyBorder="1" applyAlignment="1">
      <alignment horizontal="left"/>
    </xf>
    <xf numFmtId="0" fontId="3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0" zoomScaleNormal="100" workbookViewId="0">
      <selection activeCell="T42" sqref="T42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85" t="s">
        <v>0</v>
      </c>
      <c r="B1" s="86"/>
      <c r="C1" s="86"/>
      <c r="D1" s="86"/>
      <c r="E1" s="86"/>
      <c r="F1" s="8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87" t="s">
        <v>24</v>
      </c>
      <c r="B3" s="3"/>
      <c r="C3" s="3"/>
      <c r="D3" s="93">
        <v>1</v>
      </c>
      <c r="E3" s="91" t="s">
        <v>25</v>
      </c>
      <c r="F3" s="92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95" t="s">
        <v>3</v>
      </c>
    </row>
    <row r="8" spans="1:9">
      <c r="A8" s="7"/>
    </row>
    <row r="9" spans="1:9" ht="15.75" thickBot="1">
      <c r="A9" s="88" t="s">
        <v>34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7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7.25">
      <c r="A12" s="78">
        <v>6330</v>
      </c>
      <c r="B12" s="79">
        <v>4137</v>
      </c>
      <c r="C12" s="80" t="s">
        <v>27</v>
      </c>
      <c r="D12" s="81"/>
      <c r="E12" s="82"/>
      <c r="F12" s="71">
        <v>127000</v>
      </c>
      <c r="G12" s="13"/>
      <c r="H12" s="18"/>
      <c r="I12" s="18"/>
    </row>
    <row r="13" spans="1:9" ht="16.5" thickBot="1">
      <c r="A13" s="58"/>
      <c r="B13" s="57"/>
      <c r="C13" s="77" t="s">
        <v>26</v>
      </c>
      <c r="D13" s="29"/>
      <c r="E13" s="59"/>
      <c r="F13" s="73"/>
      <c r="G13" s="74"/>
      <c r="H13" s="60"/>
      <c r="I13" s="18"/>
    </row>
    <row r="14" spans="1:9" ht="16.5" thickBot="1">
      <c r="A14" s="19" t="s">
        <v>9</v>
      </c>
      <c r="B14" s="20"/>
      <c r="C14" s="21"/>
      <c r="D14" s="22"/>
      <c r="E14" s="23"/>
      <c r="F14" s="24">
        <f>SUM(F12:F13)</f>
        <v>127000</v>
      </c>
      <c r="G14" s="18"/>
      <c r="H14" s="18"/>
      <c r="I14" s="18"/>
    </row>
    <row r="15" spans="1:9">
      <c r="A15" s="25"/>
      <c r="F15" s="26"/>
      <c r="G15" s="18"/>
      <c r="H15" s="18"/>
      <c r="I15" s="18"/>
    </row>
    <row r="16" spans="1:9">
      <c r="A16" s="8" t="s">
        <v>35</v>
      </c>
      <c r="C16" s="27"/>
      <c r="G16" s="18"/>
      <c r="H16" s="18"/>
      <c r="I16" s="18"/>
    </row>
    <row r="17" spans="1:9" ht="15.75" thickBot="1">
      <c r="C17" s="27"/>
      <c r="G17" s="18"/>
      <c r="H17" s="18"/>
      <c r="I17" s="18"/>
    </row>
    <row r="18" spans="1:9">
      <c r="A18" s="9" t="s">
        <v>4</v>
      </c>
      <c r="B18" s="9" t="s">
        <v>5</v>
      </c>
      <c r="C18" s="28" t="s">
        <v>10</v>
      </c>
      <c r="D18" s="11"/>
      <c r="E18" s="11"/>
      <c r="F18" s="9" t="s">
        <v>11</v>
      </c>
      <c r="G18" s="18"/>
      <c r="H18" s="18"/>
      <c r="I18" s="18"/>
    </row>
    <row r="19" spans="1:9" ht="15.75" thickBot="1">
      <c r="A19" s="14"/>
      <c r="B19" s="14"/>
      <c r="C19" s="62"/>
      <c r="D19" s="16"/>
      <c r="E19" s="16"/>
      <c r="F19" s="14" t="s">
        <v>8</v>
      </c>
      <c r="G19" s="18"/>
      <c r="H19" s="18"/>
      <c r="I19" s="18"/>
    </row>
    <row r="20" spans="1:9" ht="15.75">
      <c r="A20" s="30">
        <v>3429</v>
      </c>
      <c r="B20" s="31">
        <v>5169</v>
      </c>
      <c r="C20" s="89" t="s">
        <v>30</v>
      </c>
      <c r="D20" s="76"/>
      <c r="E20" s="76"/>
      <c r="F20" s="75">
        <v>127000</v>
      </c>
      <c r="G20" s="18"/>
      <c r="H20" s="18"/>
      <c r="I20" s="18"/>
    </row>
    <row r="21" spans="1:9" ht="15.75">
      <c r="A21" s="83"/>
      <c r="B21" s="58"/>
      <c r="C21" s="90" t="s">
        <v>29</v>
      </c>
      <c r="D21" s="72"/>
      <c r="E21" s="72"/>
      <c r="F21" s="73"/>
      <c r="G21" s="18"/>
      <c r="H21" s="18"/>
      <c r="I21" s="18"/>
    </row>
    <row r="22" spans="1:9" ht="15.75">
      <c r="A22" s="30"/>
      <c r="B22" s="31"/>
      <c r="C22" s="84"/>
      <c r="D22" s="76"/>
      <c r="E22" s="76"/>
      <c r="F22" s="75"/>
      <c r="G22" s="18"/>
      <c r="H22" s="18"/>
      <c r="I22" s="18"/>
    </row>
    <row r="23" spans="1:9" ht="15.75">
      <c r="A23" s="83"/>
      <c r="B23" s="58"/>
      <c r="C23" s="96" t="s">
        <v>31</v>
      </c>
      <c r="D23" s="72"/>
      <c r="E23" s="72"/>
      <c r="F23" s="73"/>
      <c r="G23" s="18"/>
      <c r="H23" s="18"/>
      <c r="I23" s="18"/>
    </row>
    <row r="24" spans="1:9" ht="16.5" thickBot="1">
      <c r="A24" s="83"/>
      <c r="B24" s="58"/>
      <c r="C24" s="70"/>
      <c r="D24" s="57"/>
      <c r="E24" s="57"/>
      <c r="F24" s="73"/>
      <c r="G24" s="74"/>
      <c r="H24" s="60"/>
      <c r="I24" s="18"/>
    </row>
    <row r="25" spans="1:9" ht="16.5" thickBot="1">
      <c r="A25" s="32" t="s">
        <v>9</v>
      </c>
      <c r="B25" s="33"/>
      <c r="C25" s="34"/>
      <c r="D25" s="35"/>
      <c r="E25" s="35"/>
      <c r="F25" s="24">
        <f>SUM(F20:F24)</f>
        <v>127000</v>
      </c>
    </row>
    <row r="26" spans="1:9">
      <c r="C26" s="36"/>
      <c r="D26" s="36"/>
      <c r="E26" s="36"/>
    </row>
    <row r="27" spans="1:9">
      <c r="A27" t="s">
        <v>12</v>
      </c>
      <c r="C27" s="36" t="s">
        <v>23</v>
      </c>
      <c r="E27" s="36"/>
    </row>
    <row r="28" spans="1:9">
      <c r="C28" s="61">
        <v>42786</v>
      </c>
      <c r="E28" s="36"/>
    </row>
    <row r="29" spans="1:9">
      <c r="A29" t="s">
        <v>13</v>
      </c>
      <c r="C29" s="56" t="s">
        <v>36</v>
      </c>
    </row>
    <row r="30" spans="1:9">
      <c r="C30" s="56"/>
    </row>
    <row r="31" spans="1:9">
      <c r="C31" s="36"/>
      <c r="D31" s="37" t="s">
        <v>28</v>
      </c>
      <c r="E31" s="36"/>
    </row>
    <row r="32" spans="1:9">
      <c r="A32" s="38" t="s">
        <v>14</v>
      </c>
      <c r="B32" s="39"/>
      <c r="C32" s="52">
        <v>28312000</v>
      </c>
      <c r="D32" s="94">
        <f>SUM(F14)</f>
        <v>127000</v>
      </c>
      <c r="E32" s="41">
        <f>SUM(C32:D32)</f>
        <v>28439000</v>
      </c>
    </row>
    <row r="33" spans="1:6">
      <c r="A33" s="38" t="s">
        <v>15</v>
      </c>
      <c r="B33" s="39"/>
      <c r="C33" s="40">
        <v>-480000</v>
      </c>
      <c r="D33" s="42"/>
      <c r="E33" s="41">
        <f>SUM(C33:D33)</f>
        <v>-480000</v>
      </c>
    </row>
    <row r="34" spans="1:6" ht="15.75" thickBot="1">
      <c r="A34" s="63" t="s">
        <v>16</v>
      </c>
      <c r="B34" s="65"/>
      <c r="C34" s="66">
        <f>SUM(C31:C33)</f>
        <v>27832000</v>
      </c>
      <c r="D34" s="68">
        <f>SUM(D32:D33)</f>
        <v>127000</v>
      </c>
      <c r="E34" s="68">
        <f>SUM(E31:E33)</f>
        <v>27959000</v>
      </c>
    </row>
    <row r="35" spans="1:6" ht="15.75" thickBot="1">
      <c r="A35" s="43" t="s">
        <v>22</v>
      </c>
      <c r="B35" s="64"/>
      <c r="C35" s="67">
        <v>12000000</v>
      </c>
      <c r="D35" s="67">
        <v>0</v>
      </c>
      <c r="E35" s="67">
        <f>SUM(C35:D35)</f>
        <v>12000000</v>
      </c>
      <c r="F35" s="69"/>
    </row>
    <row r="36" spans="1:6">
      <c r="C36" s="53"/>
      <c r="E36" s="69"/>
    </row>
    <row r="37" spans="1:6">
      <c r="A37" s="38" t="s">
        <v>17</v>
      </c>
      <c r="B37" s="39"/>
      <c r="C37" s="54">
        <v>40312000</v>
      </c>
      <c r="D37" s="94">
        <v>127000</v>
      </c>
      <c r="E37" s="46">
        <f>SUM(C37:D37)</f>
        <v>40439000</v>
      </c>
    </row>
    <row r="38" spans="1:6" ht="15.75" thickBot="1">
      <c r="A38" s="38" t="s">
        <v>18</v>
      </c>
      <c r="B38" s="39"/>
      <c r="C38" s="54">
        <v>-480000</v>
      </c>
      <c r="D38" s="47"/>
      <c r="E38" s="47">
        <f>SUM(C38:D38)</f>
        <v>-480000</v>
      </c>
    </row>
    <row r="39" spans="1:6" ht="15.75" thickBot="1">
      <c r="A39" s="43" t="s">
        <v>19</v>
      </c>
      <c r="B39" s="44"/>
      <c r="C39" s="55">
        <f>SUM(C37:C38)</f>
        <v>39832000</v>
      </c>
      <c r="D39" s="48">
        <f>SUM(D37:D38)</f>
        <v>127000</v>
      </c>
      <c r="E39" s="49">
        <f>SUM(E37:E38)</f>
        <v>39959000</v>
      </c>
    </row>
    <row r="40" spans="1:6">
      <c r="C40" s="45"/>
    </row>
    <row r="42" spans="1:6">
      <c r="A42" s="50" t="s">
        <v>20</v>
      </c>
      <c r="B42" s="50"/>
      <c r="C42" s="50"/>
    </row>
    <row r="43" spans="1:6">
      <c r="A43" s="50" t="s">
        <v>21</v>
      </c>
      <c r="B43" s="51">
        <v>42767</v>
      </c>
      <c r="C43" s="50"/>
    </row>
    <row r="45" spans="1:6">
      <c r="A45" s="97" t="s">
        <v>32</v>
      </c>
      <c r="C45" s="69">
        <f>SUM(C34,C35)</f>
        <v>39832000</v>
      </c>
    </row>
    <row r="46" spans="1:6">
      <c r="A46" s="97" t="s">
        <v>33</v>
      </c>
      <c r="C46" s="69">
        <f>SUM(C39)</f>
        <v>39832000</v>
      </c>
    </row>
  </sheetData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2017-02-21T08:19:43Z</cp:lastPrinted>
  <dcterms:created xsi:type="dcterms:W3CDTF">2008-02-06T15:23:18Z</dcterms:created>
  <dcterms:modified xsi:type="dcterms:W3CDTF">2017-02-21T08:20:27Z</dcterms:modified>
</cp:coreProperties>
</file>