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6025EAB9-9A96-45FA-9972-3F6C118D57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E40" i="1"/>
  <c r="E39" i="1"/>
  <c r="D41" i="1"/>
  <c r="C41" i="1"/>
  <c r="E34" i="1"/>
  <c r="C35" i="1"/>
  <c r="E36" i="1"/>
  <c r="E33" i="1"/>
  <c r="E35" i="1"/>
  <c r="C47" i="1"/>
  <c r="E38" i="1"/>
  <c r="D35" i="1"/>
  <c r="E41" i="1" l="1"/>
  <c r="C48" i="1" s="1"/>
</calcChain>
</file>

<file path=xl/sharedStrings.xml><?xml version="1.0" encoding="utf-8"?>
<sst xmlns="http://schemas.openxmlformats.org/spreadsheetml/2006/main" count="41" uniqueCount="35">
  <si>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</si>
  <si>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</si>
  <si>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</si>
  <si>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</si>
  <si>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</si>
  <si>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</si>
  <si>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</si>
  <si>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</si>
  <si>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</si>
  <si>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</si>
  <si>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</si>
  <si>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</si>
  <si>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</si>
  <si>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</si>
  <si>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</si>
  <si>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</si>
  <si>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</si>
  <si>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</si>
  <si>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</si>
  <si>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</si>
  <si>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</si>
  <si>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</si>
  <si>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</si>
  <si>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</si>
  <si>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</si>
  <si>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</si>
  <si>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Rada Mob Stará Bělá</t>
  </si>
  <si>
    <t>Rozpočtová rezerva</t>
  </si>
  <si>
    <t>Výdaje celkem bez rezervy</t>
  </si>
  <si>
    <t>snižuje rozpočtová rezerva</t>
  </si>
  <si>
    <t>zvyšují se běžné výdaje rozpočtu</t>
  </si>
  <si>
    <t>Péče o vzhled obcí a veřejnou zeleň</t>
  </si>
  <si>
    <t>(dokončení opravy traktoru NEW Holland)</t>
  </si>
  <si>
    <t>RO 7 - 2022</t>
  </si>
  <si>
    <t>1103/RMOb-SB/1822/57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</si>
</sst>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Arial CE"/>
      <charset val="238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5" xfId="0" applyBorder="1"/>
    <xf numFmtId="0" fontId="0" fillId="0" borderId="16" xfId="0" applyBorder="1"/>
    <xf numFmtId="3" fontId="15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9" fillId="0" borderId="15" xfId="0" applyFont="1" applyBorder="1"/>
    <xf numFmtId="0" fontId="0" fillId="0" borderId="17" xfId="0" applyBorder="1"/>
    <xf numFmtId="0" fontId="9" fillId="0" borderId="16" xfId="0" applyFont="1" applyBorder="1"/>
    <xf numFmtId="3" fontId="16" fillId="0" borderId="15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21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5" fillId="0" borderId="18" xfId="0" applyFont="1" applyBorder="1"/>
    <xf numFmtId="0" fontId="25" fillId="0" borderId="20" xfId="0" applyFont="1" applyBorder="1"/>
    <xf numFmtId="0" fontId="14" fillId="0" borderId="9" xfId="0" applyFont="1" applyBorder="1" applyAlignment="1">
      <alignment horizontal="center"/>
    </xf>
    <xf numFmtId="3" fontId="16" fillId="0" borderId="26" xfId="0" applyNumberFormat="1" applyFont="1" applyBorder="1"/>
    <xf numFmtId="3" fontId="16" fillId="0" borderId="26" xfId="0" applyNumberFormat="1" applyFont="1" applyBorder="1" applyAlignment="1">
      <alignment shrinkToFit="1"/>
    </xf>
    <xf numFmtId="3" fontId="17" fillId="0" borderId="16" xfId="0" applyNumberFormat="1" applyFont="1" applyBorder="1"/>
    <xf numFmtId="3" fontId="6" fillId="0" borderId="16" xfId="0" applyNumberFormat="1" applyFont="1" applyBorder="1"/>
    <xf numFmtId="3" fontId="16" fillId="0" borderId="17" xfId="0" applyNumberFormat="1" applyFont="1" applyBorder="1"/>
    <xf numFmtId="3" fontId="0" fillId="0" borderId="27" xfId="0" applyNumberFormat="1" applyBorder="1"/>
    <xf numFmtId="3" fontId="0" fillId="0" borderId="16" xfId="0" applyNumberFormat="1" applyBorder="1"/>
    <xf numFmtId="3" fontId="9" fillId="0" borderId="12" xfId="0" applyNumberFormat="1" applyFont="1" applyBorder="1"/>
    <xf numFmtId="0" fontId="13" fillId="0" borderId="28" xfId="0" applyFont="1" applyBorder="1"/>
    <xf numFmtId="3" fontId="6" fillId="0" borderId="28" xfId="0" applyNumberFormat="1" applyFont="1" applyBorder="1"/>
    <xf numFmtId="3" fontId="16" fillId="0" borderId="9" xfId="0" applyNumberFormat="1" applyFont="1" applyBorder="1"/>
    <xf numFmtId="0" fontId="0" fillId="0" borderId="25" xfId="0" applyBorder="1"/>
    <xf numFmtId="3" fontId="0" fillId="0" borderId="28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3" fontId="8" fillId="0" borderId="25" xfId="0" applyNumberFormat="1" applyFont="1" applyFill="1" applyBorder="1" applyAlignment="1">
      <alignment horizontal="right"/>
    </xf>
    <xf numFmtId="0" fontId="26" fillId="0" borderId="23" xfId="0" applyFont="1" applyFill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27" fillId="0" borderId="13" xfId="0" applyFont="1" applyFill="1" applyBorder="1" applyAlignment="1">
      <alignment horizontal="left"/>
    </xf>
    <xf numFmtId="3" fontId="30" fillId="0" borderId="21" xfId="0" applyNumberFormat="1" applyFont="1" applyFill="1" applyBorder="1" applyAlignment="1">
      <alignment horizontal="right"/>
    </xf>
    <xf numFmtId="3" fontId="30" fillId="0" borderId="9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8" fillId="0" borderId="0" xfId="0" applyFont="1" applyBorder="1"/>
    <xf numFmtId="3" fontId="28" fillId="0" borderId="0" xfId="0" applyNumberFormat="1" applyFont="1" applyBorder="1"/>
    <xf numFmtId="0" fontId="0" fillId="3" borderId="18" xfId="0" applyFill="1" applyBorder="1"/>
    <xf numFmtId="3" fontId="31" fillId="0" borderId="28" xfId="0" applyNumberFormat="1" applyFont="1" applyBorder="1"/>
    <xf numFmtId="3" fontId="16" fillId="0" borderId="28" xfId="0" applyNumberFormat="1" applyFont="1" applyBorder="1" applyAlignment="1">
      <alignment horizontal="right"/>
    </xf>
    <xf numFmtId="0" fontId="32" fillId="0" borderId="15" xfId="0" applyFont="1" applyBorder="1"/>
    <xf numFmtId="0" fontId="26" fillId="3" borderId="29" xfId="0" applyFont="1" applyFill="1" applyBorder="1" applyAlignment="1">
      <alignment horizontal="left"/>
    </xf>
    <xf numFmtId="0" fontId="34" fillId="0" borderId="0" xfId="0" applyFont="1" applyBorder="1" applyAlignment="1">
      <alignment horizontal="right"/>
    </xf>
    <xf numFmtId="3" fontId="8" fillId="3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3" fontId="8" fillId="3" borderId="29" xfId="0" applyNumberFormat="1" applyFont="1" applyFill="1" applyBorder="1" applyAlignment="1">
      <alignment horizontal="right" vertical="center"/>
    </xf>
    <xf numFmtId="0" fontId="24" fillId="0" borderId="14" xfId="0" applyFont="1" applyBorder="1" applyAlignment="1">
      <alignment horizontal="right" vertical="center"/>
    </xf>
    <xf numFmtId="0" fontId="33" fillId="0" borderId="13" xfId="0" applyFont="1" applyFill="1" applyBorder="1" applyAlignment="1">
      <alignment horizontal="left"/>
    </xf>
    <xf numFmtId="0" fontId="0" fillId="0" borderId="31" xfId="0" applyBorder="1" applyAlignment="1">
      <alignment horizontal="left"/>
    </xf>
    <xf numFmtId="0" fontId="29" fillId="0" borderId="31" xfId="0" applyFont="1" applyBorder="1" applyAlignment="1">
      <alignment horizontal="center"/>
    </xf>
    <xf numFmtId="3" fontId="8" fillId="3" borderId="13" xfId="0" applyNumberFormat="1" applyFont="1" applyFill="1" applyBorder="1" applyAlignment="1">
      <alignment horizontal="right"/>
    </xf>
    <xf numFmtId="0" fontId="11" fillId="0" borderId="19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right" wrapText="1"/>
    </xf>
    <xf numFmtId="0" fontId="11" fillId="0" borderId="25" xfId="0" applyFont="1" applyFill="1" applyBorder="1" applyAlignment="1">
      <alignment horizontal="center" vertical="center" wrapText="1"/>
    </xf>
    <xf numFmtId="3" fontId="8" fillId="3" borderId="36" xfId="0" applyNumberFormat="1" applyFont="1" applyFill="1" applyBorder="1" applyAlignment="1">
      <alignment horizontal="right" vertical="center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3" fontId="8" fillId="0" borderId="9" xfId="0" applyNumberFormat="1" applyFont="1" applyFill="1" applyBorder="1" applyAlignment="1">
      <alignment horizontal="right"/>
    </xf>
    <xf numFmtId="0" fontId="24" fillId="0" borderId="14" xfId="0" applyFont="1" applyBorder="1" applyAlignment="1">
      <alignment horizontal="right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2" fillId="0" borderId="5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6" fillId="3" borderId="13" xfId="0" applyFont="1" applyFill="1" applyBorder="1" applyAlignment="1">
      <alignment horizontal="left"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26" fillId="3" borderId="33" xfId="0" applyFont="1" applyFill="1" applyBorder="1" applyAlignment="1">
      <alignment horizontal="left" vertical="center" wrapText="1"/>
    </xf>
    <xf numFmtId="0" fontId="0" fillId="0" borderId="34" xfId="0" applyBorder="1" applyAlignment="1">
      <alignment vertical="center" wrapText="1"/>
    </xf>
    <xf numFmtId="0" fontId="0" fillId="0" borderId="35" xfId="0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topLeftCell="A7" zoomScaleNormal="100" workbookViewId="0">
      <selection activeCell="H31" sqref="H31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6" t="s">
        <v>0</v>
      </c>
      <c r="B1" s="37"/>
      <c r="C1" s="37"/>
      <c r="D1" s="37"/>
      <c r="E1" s="37"/>
      <c r="F1" s="37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8" t="s">
        <v>19</v>
      </c>
      <c r="B3" s="3"/>
      <c r="C3" s="3"/>
      <c r="D3" s="69">
        <v>7</v>
      </c>
      <c r="E3" s="40" t="s">
        <v>20</v>
      </c>
      <c r="F3" s="41">
        <v>2022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42" t="s">
        <v>3</v>
      </c>
    </row>
    <row r="8" spans="1:9">
      <c r="A8" s="7"/>
    </row>
    <row r="9" spans="1:9" ht="15.75" thickBot="1">
      <c r="A9" s="39" t="s">
        <v>29</v>
      </c>
    </row>
    <row r="10" spans="1:9">
      <c r="A10" s="107" t="s">
        <v>4</v>
      </c>
      <c r="B10" s="107" t="s">
        <v>5</v>
      </c>
      <c r="C10" s="109" t="s">
        <v>6</v>
      </c>
      <c r="D10" s="110"/>
      <c r="E10" s="111"/>
      <c r="F10" s="107" t="s">
        <v>25</v>
      </c>
      <c r="G10" s="9"/>
    </row>
    <row r="11" spans="1:9" ht="15.75" thickBot="1">
      <c r="A11" s="108"/>
      <c r="B11" s="108"/>
      <c r="C11" s="112"/>
      <c r="D11" s="113"/>
      <c r="E11" s="114"/>
      <c r="F11" s="108" t="s">
        <v>7</v>
      </c>
      <c r="G11" s="9"/>
      <c r="H11" s="10"/>
      <c r="I11" s="10"/>
    </row>
    <row r="12" spans="1:9" ht="15.75">
      <c r="A12" s="44">
        <v>6409</v>
      </c>
      <c r="B12" s="45">
        <v>5909</v>
      </c>
      <c r="C12" s="68" t="s">
        <v>27</v>
      </c>
      <c r="D12" s="45"/>
      <c r="E12" s="46"/>
      <c r="F12" s="75">
        <v>-105000</v>
      </c>
      <c r="G12" s="9"/>
      <c r="H12" s="10"/>
      <c r="I12" s="10"/>
    </row>
    <row r="13" spans="1:9" ht="18" thickBot="1">
      <c r="A13" s="47"/>
      <c r="B13" s="48"/>
      <c r="C13" s="74"/>
      <c r="D13" s="49"/>
      <c r="E13" s="50"/>
      <c r="F13" s="67"/>
      <c r="G13" s="9"/>
      <c r="H13" s="10"/>
      <c r="I13" s="10"/>
    </row>
    <row r="14" spans="1:9" ht="16.5" thickBot="1">
      <c r="A14" s="70" t="s">
        <v>8</v>
      </c>
      <c r="B14" s="11"/>
      <c r="C14" s="12"/>
      <c r="D14" s="13"/>
      <c r="E14" s="14"/>
      <c r="F14" s="76"/>
      <c r="G14" s="10"/>
      <c r="H14" s="10"/>
      <c r="I14" s="10"/>
    </row>
    <row r="15" spans="1:9">
      <c r="A15" s="15"/>
      <c r="F15" s="16"/>
      <c r="G15" s="10"/>
      <c r="H15" s="10"/>
      <c r="I15" s="10"/>
    </row>
    <row r="16" spans="1:9">
      <c r="A16" s="8" t="s">
        <v>23</v>
      </c>
      <c r="C16" s="17"/>
      <c r="G16" s="10"/>
      <c r="H16" s="10"/>
      <c r="I16" s="10"/>
    </row>
    <row r="17" spans="1:9">
      <c r="A17" s="8"/>
      <c r="C17" s="17"/>
      <c r="G17" s="10"/>
      <c r="H17" s="10"/>
      <c r="I17" s="10"/>
    </row>
    <row r="18" spans="1:9" ht="15.75" thickBot="1">
      <c r="A18" s="39" t="s">
        <v>30</v>
      </c>
      <c r="C18" s="17"/>
      <c r="G18" s="10"/>
      <c r="H18" s="10"/>
      <c r="I18" s="10"/>
    </row>
    <row r="19" spans="1:9">
      <c r="A19" s="107" t="s">
        <v>4</v>
      </c>
      <c r="B19" s="107" t="s">
        <v>5</v>
      </c>
      <c r="C19" s="109" t="s">
        <v>6</v>
      </c>
      <c r="D19" s="110"/>
      <c r="E19" s="111"/>
      <c r="F19" s="109" t="s">
        <v>24</v>
      </c>
      <c r="G19" s="105"/>
      <c r="H19" s="10"/>
      <c r="I19" s="10"/>
    </row>
    <row r="20" spans="1:9" ht="15.75" thickBot="1">
      <c r="A20" s="108"/>
      <c r="B20" s="108"/>
      <c r="C20" s="112"/>
      <c r="D20" s="113"/>
      <c r="E20" s="114"/>
      <c r="F20" s="112" t="s">
        <v>7</v>
      </c>
      <c r="G20" s="106"/>
      <c r="H20" s="10"/>
      <c r="I20" s="10"/>
    </row>
    <row r="21" spans="1:9" ht="38.25" customHeight="1">
      <c r="A21" s="96">
        <v>3745</v>
      </c>
      <c r="B21" s="96">
        <v>5171</v>
      </c>
      <c r="C21" s="115" t="s">
        <v>31</v>
      </c>
      <c r="D21" s="116"/>
      <c r="E21" s="117"/>
      <c r="F21" s="90">
        <v>105000</v>
      </c>
      <c r="G21" s="104"/>
      <c r="H21" s="10"/>
      <c r="I21" s="10"/>
    </row>
    <row r="22" spans="1:9" ht="15.75" customHeight="1">
      <c r="A22" s="88"/>
      <c r="B22" s="89"/>
      <c r="C22" s="85" t="s">
        <v>32</v>
      </c>
      <c r="D22" s="81"/>
      <c r="E22" s="81"/>
      <c r="F22" s="87"/>
      <c r="G22" s="91"/>
      <c r="H22" s="10"/>
      <c r="I22" s="10"/>
    </row>
    <row r="23" spans="1:9" ht="15.75" customHeight="1">
      <c r="A23" s="89"/>
      <c r="B23" s="89"/>
      <c r="C23" s="92"/>
      <c r="D23" s="93"/>
      <c r="E23" s="94"/>
      <c r="F23" s="95"/>
      <c r="G23" s="91"/>
      <c r="H23" s="10"/>
      <c r="I23" s="10"/>
    </row>
    <row r="24" spans="1:9" ht="39.75" customHeight="1" thickBot="1">
      <c r="A24" s="98"/>
      <c r="B24" s="98"/>
      <c r="C24" s="118"/>
      <c r="D24" s="119"/>
      <c r="E24" s="120"/>
      <c r="F24" s="99"/>
      <c r="G24" s="97"/>
      <c r="H24" s="10"/>
      <c r="I24" s="10"/>
    </row>
    <row r="25" spans="1:9" ht="16.5" thickBot="1">
      <c r="A25" s="70" t="s">
        <v>8</v>
      </c>
      <c r="B25" s="100"/>
      <c r="C25" s="101"/>
      <c r="D25" s="102"/>
      <c r="E25" s="102"/>
      <c r="F25" s="103">
        <f>SUM(F21:F24)</f>
        <v>105000</v>
      </c>
      <c r="G25" s="86"/>
    </row>
    <row r="26" spans="1:9" ht="15.75">
      <c r="C26" s="18"/>
      <c r="D26" s="18"/>
      <c r="E26" s="18"/>
      <c r="F26" s="73"/>
    </row>
    <row r="27" spans="1:9" ht="15.75">
      <c r="A27" s="71"/>
      <c r="B27" s="72"/>
      <c r="C27" s="72"/>
      <c r="D27" s="72"/>
      <c r="E27" s="72"/>
      <c r="F27" s="73"/>
    </row>
    <row r="28" spans="1:9" ht="15.75">
      <c r="A28" s="71" t="s">
        <v>9</v>
      </c>
      <c r="B28" s="72"/>
      <c r="C28" s="30" t="s">
        <v>26</v>
      </c>
      <c r="D28" s="72"/>
      <c r="E28" s="72"/>
      <c r="F28" s="73"/>
    </row>
    <row r="29" spans="1:9">
      <c r="C29" s="30">
        <v>44613</v>
      </c>
      <c r="E29" s="18"/>
    </row>
    <row r="30" spans="1:9">
      <c r="A30" t="s">
        <v>10</v>
      </c>
      <c r="C30" s="29" t="s">
        <v>34</v>
      </c>
    </row>
    <row r="31" spans="1:9" ht="15.75" thickBot="1">
      <c r="C31" s="29"/>
    </row>
    <row r="32" spans="1:9" ht="15.75" thickBot="1">
      <c r="C32" s="18"/>
      <c r="D32" s="51" t="s">
        <v>33</v>
      </c>
      <c r="E32" s="18"/>
    </row>
    <row r="33" spans="1:6">
      <c r="A33" s="19" t="s">
        <v>11</v>
      </c>
      <c r="B33" s="20"/>
      <c r="C33" s="27">
        <v>43964000</v>
      </c>
      <c r="D33" s="66"/>
      <c r="E33" s="54">
        <f>SUM(C33:D33)</f>
        <v>43964000</v>
      </c>
    </row>
    <row r="34" spans="1:6">
      <c r="A34" s="71" t="s">
        <v>12</v>
      </c>
      <c r="B34" s="20"/>
      <c r="C34" s="21">
        <v>-600000</v>
      </c>
      <c r="D34" s="60"/>
      <c r="E34" s="54">
        <f>SUM(C34:D34)</f>
        <v>-600000</v>
      </c>
    </row>
    <row r="35" spans="1:6" ht="15.75" thickBot="1">
      <c r="A35" s="31" t="s">
        <v>13</v>
      </c>
      <c r="B35" s="33"/>
      <c r="C35" s="34">
        <f>SUM(C32:C34)</f>
        <v>43364000</v>
      </c>
      <c r="D35" s="61">
        <f>SUM(D33:D34)</f>
        <v>0</v>
      </c>
      <c r="E35" s="55">
        <f>SUM(E32:E34)</f>
        <v>43364000</v>
      </c>
    </row>
    <row r="36" spans="1:6" ht="15.75" thickBot="1">
      <c r="A36" s="22" t="s">
        <v>18</v>
      </c>
      <c r="B36" s="32"/>
      <c r="C36" s="52">
        <v>16000000</v>
      </c>
      <c r="D36" s="62">
        <v>0</v>
      </c>
      <c r="E36" s="56">
        <f>SUM(C36:D36)</f>
        <v>16000000</v>
      </c>
      <c r="F36" s="35"/>
    </row>
    <row r="37" spans="1:6" ht="15.75" customHeight="1">
      <c r="C37" s="28"/>
      <c r="D37" s="63"/>
      <c r="E37" s="35"/>
    </row>
    <row r="38" spans="1:6" ht="15.75" customHeight="1">
      <c r="A38" s="84" t="s">
        <v>28</v>
      </c>
      <c r="B38" s="20"/>
      <c r="C38" s="27">
        <v>42929000</v>
      </c>
      <c r="D38" s="83">
        <v>105000</v>
      </c>
      <c r="E38" s="57">
        <f>SUM(C38:D38)</f>
        <v>43034000</v>
      </c>
    </row>
    <row r="39" spans="1:6" ht="15.75" customHeight="1">
      <c r="A39" s="19" t="s">
        <v>14</v>
      </c>
      <c r="B39" s="20"/>
      <c r="C39" s="27">
        <v>-600000</v>
      </c>
      <c r="D39" s="64"/>
      <c r="E39" s="58">
        <f>SUM(C39:D39)</f>
        <v>-600000</v>
      </c>
    </row>
    <row r="40" spans="1:6" ht="15.75" thickBot="1">
      <c r="A40" s="19" t="s">
        <v>27</v>
      </c>
      <c r="B40" s="20"/>
      <c r="C40" s="27">
        <v>17035000</v>
      </c>
      <c r="D40" s="82">
        <v>-105000</v>
      </c>
      <c r="E40" s="58">
        <f>SUM(C40:D40)</f>
        <v>16930000</v>
      </c>
    </row>
    <row r="41" spans="1:6" ht="15.75" customHeight="1" thickBot="1">
      <c r="A41" s="22" t="s">
        <v>15</v>
      </c>
      <c r="B41" s="23"/>
      <c r="C41" s="53">
        <f>SUM(C38:C40)</f>
        <v>59364000</v>
      </c>
      <c r="D41" s="65">
        <f>SUM(D38:D40)</f>
        <v>0</v>
      </c>
      <c r="E41" s="59">
        <f>SUM(E38:E40)</f>
        <v>59364000</v>
      </c>
    </row>
    <row r="42" spans="1:6" ht="15.75" customHeight="1">
      <c r="C42" s="24"/>
    </row>
    <row r="44" spans="1:6">
      <c r="A44" s="25" t="s">
        <v>16</v>
      </c>
      <c r="B44" s="25"/>
      <c r="C44" s="25"/>
      <c r="E44" s="77"/>
      <c r="F44" s="78"/>
    </row>
    <row r="45" spans="1:6" ht="15.75" customHeight="1">
      <c r="A45" s="25" t="s">
        <v>17</v>
      </c>
      <c r="B45" s="26">
        <v>44613</v>
      </c>
      <c r="C45" s="25"/>
      <c r="E45" s="77"/>
      <c r="F45" s="78"/>
    </row>
    <row r="46" spans="1:6">
      <c r="E46" s="77"/>
      <c r="F46" s="78"/>
    </row>
    <row r="47" spans="1:6">
      <c r="A47" s="43" t="s">
        <v>21</v>
      </c>
      <c r="C47" s="35">
        <f>SUM(E35,E36)</f>
        <v>59364000</v>
      </c>
      <c r="E47" s="79"/>
      <c r="F47" s="80"/>
    </row>
    <row r="48" spans="1:6">
      <c r="A48" s="43" t="s">
        <v>22</v>
      </c>
      <c r="C48" s="35">
        <f>SUM(E41)</f>
        <v>59364000</v>
      </c>
    </row>
  </sheetData>
  <sortState xmlns:xlrd2="http://schemas.microsoft.com/office/spreadsheetml/2017/richdata2" ref="A23:F28">
    <sortCondition ref="A23"/>
  </sortState>
  <mergeCells count="11">
    <mergeCell ref="C21:E21"/>
    <mergeCell ref="C24:E24"/>
    <mergeCell ref="F10:F11"/>
    <mergeCell ref="A10:A11"/>
    <mergeCell ref="B10:B11"/>
    <mergeCell ref="C10:E11"/>
    <mergeCell ref="G19:G20"/>
    <mergeCell ref="A19:A20"/>
    <mergeCell ref="B19:B20"/>
    <mergeCell ref="C19:E20"/>
    <mergeCell ref="F19:F20"/>
  </mergeCells>
  <pageMargins left="0.7" right="0.7" top="0.78740157499999996" bottom="0.78740157499999996" header="0.3" footer="0.3"/>
  <pageSetup paperSize="9" scale="75" orientation="portrait" verticalDpi="180" r:id="rId1"/>
  <ignoredErrors>
    <ignoredError sqref="D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2022-02-22T12:23:23Z</cp:lastPrinted>
  <dcterms:created xsi:type="dcterms:W3CDTF">2008-02-06T15:23:18Z</dcterms:created>
  <dcterms:modified xsi:type="dcterms:W3CDTF">2022-02-22T13:37:22Z</dcterms:modified>
</cp:coreProperties>
</file>