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2 ROZPOČET\Rozpočtová opatření\"/>
    </mc:Choice>
  </mc:AlternateContent>
  <xr:revisionPtr revIDLastSave="0" documentId="13_ncr:1_{2BFCD79A-8EBF-48C2-A145-ABF475DECC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25" i="1" l="1"/>
  <c r="E40" i="1"/>
  <c r="E39" i="1"/>
  <c r="D41" i="1"/>
  <c r="C41" i="1"/>
  <c r="E34" i="1"/>
  <c r="E36" i="1"/>
  <c r="E33" i="1"/>
  <c r="E35" i="1" s="1"/>
  <c r="C47" i="1" s="1"/>
  <c r="E38" i="1"/>
  <c r="D35" i="1"/>
  <c r="E41" i="1" l="1"/>
  <c r="C48" i="1" s="1"/>
</calcChain>
</file>

<file path=xl/sharedStrings.xml><?xml version="1.0" encoding="utf-8"?>
<sst xmlns="http://schemas.openxmlformats.org/spreadsheetml/2006/main" count="41" uniqueCount="35">
  <si>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</si>
  <si>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</si>
  <si>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</si>
  <si>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</si>
  <si>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</si>
  <si>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</si>
  <si>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</si>
  <si>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</si>
  <si>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</si>
  <si>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</si>
  <si>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</si>
  <si>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</si>
  <si>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</si>
  <si>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</si>
  <si>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</si>
  <si>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</si>
  <si>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</si>
  <si>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</si>
  <si>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</si>
  <si>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</si>
  <si>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</si>
  <si>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</si>
  <si>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</si>
  <si>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</si>
  <si>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</si>
  <si>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</si>
  <si>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</si>
  <si>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</si>
  <si>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</si>
  <si>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snižuje rozpočtová rezerva</t>
  </si>
  <si>
    <t>zvyšují se běžné výdaje</t>
  </si>
  <si>
    <t>Záležitosti sdělovaích prostředků</t>
  </si>
  <si>
    <t>(dotace spolku Společnost přátel Poodří)</t>
  </si>
  <si>
    <t>1119/RMOb-SB/1822/58</t>
  </si>
  <si>
    <t>RO 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</si>
</sst>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 CE"/>
      <charset val="238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color theme="1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9"/>
      <name val="Arial CE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5" xfId="0" applyBorder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14" fillId="0" borderId="9" xfId="0" applyFont="1" applyBorder="1" applyAlignment="1">
      <alignment horizontal="center"/>
    </xf>
    <xf numFmtId="3" fontId="16" fillId="0" borderId="25" xfId="0" applyNumberFormat="1" applyFont="1" applyBorder="1"/>
    <xf numFmtId="3" fontId="16" fillId="0" borderId="25" xfId="0" applyNumberFormat="1" applyFont="1" applyBorder="1" applyAlignment="1">
      <alignment shrinkToFit="1"/>
    </xf>
    <xf numFmtId="3" fontId="17" fillId="0" borderId="16" xfId="0" applyNumberFormat="1" applyFont="1" applyBorder="1"/>
    <xf numFmtId="3" fontId="6" fillId="0" borderId="16" xfId="0" applyNumberFormat="1" applyFont="1" applyBorder="1"/>
    <xf numFmtId="3" fontId="16" fillId="0" borderId="17" xfId="0" applyNumberFormat="1" applyFont="1" applyBorder="1"/>
    <xf numFmtId="3" fontId="0" fillId="0" borderId="26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3" fillId="0" borderId="27" xfId="0" applyFont="1" applyBorder="1"/>
    <xf numFmtId="3" fontId="6" fillId="0" borderId="27" xfId="0" applyNumberFormat="1" applyFont="1" applyBorder="1"/>
    <xf numFmtId="3" fontId="16" fillId="0" borderId="9" xfId="0" applyNumberFormat="1" applyFont="1" applyBorder="1"/>
    <xf numFmtId="0" fontId="0" fillId="0" borderId="24" xfId="0" applyBorder="1"/>
    <xf numFmtId="3" fontId="0" fillId="0" borderId="27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4" xfId="0" applyNumberFormat="1" applyFont="1" applyFill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6" fillId="0" borderId="0" xfId="0" applyFont="1" applyBorder="1"/>
    <xf numFmtId="3" fontId="26" fillId="0" borderId="0" xfId="0" applyNumberFormat="1" applyFont="1" applyBorder="1"/>
    <xf numFmtId="3" fontId="16" fillId="0" borderId="27" xfId="0" applyNumberFormat="1" applyFont="1" applyBorder="1" applyAlignment="1">
      <alignment horizontal="right"/>
    </xf>
    <xf numFmtId="0" fontId="28" fillId="0" borderId="15" xfId="0" applyFont="1" applyBorder="1"/>
    <xf numFmtId="0" fontId="30" fillId="0" borderId="0" xfId="0" applyFont="1" applyBorder="1" applyAlignment="1">
      <alignment horizontal="right"/>
    </xf>
    <xf numFmtId="0" fontId="0" fillId="0" borderId="1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8" fillId="3" borderId="28" xfId="0" applyNumberFormat="1" applyFont="1" applyFill="1" applyBorder="1" applyAlignment="1">
      <alignment horizontal="right" vertical="center"/>
    </xf>
    <xf numFmtId="0" fontId="29" fillId="0" borderId="13" xfId="0" applyFont="1" applyFill="1" applyBorder="1" applyAlignment="1">
      <alignment horizontal="left"/>
    </xf>
    <xf numFmtId="0" fontId="0" fillId="0" borderId="29" xfId="0" applyBorder="1" applyAlignment="1">
      <alignment horizontal="left"/>
    </xf>
    <xf numFmtId="0" fontId="27" fillId="0" borderId="29" xfId="0" applyFont="1" applyBorder="1" applyAlignment="1">
      <alignment horizontal="center"/>
    </xf>
    <xf numFmtId="3" fontId="8" fillId="3" borderId="13" xfId="0" applyNumberFormat="1" applyFont="1" applyFill="1" applyBorder="1" applyAlignment="1">
      <alignment horizontal="right"/>
    </xf>
    <xf numFmtId="0" fontId="11" fillId="0" borderId="19" xfId="0" applyFont="1" applyFill="1" applyBorder="1" applyAlignment="1">
      <alignment horizontal="center" vertical="center" wrapText="1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32" fillId="0" borderId="30" xfId="0" applyFont="1" applyBorder="1" applyAlignment="1">
      <alignment horizontal="left" vertical="center"/>
    </xf>
    <xf numFmtId="0" fontId="11" fillId="0" borderId="2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33" fillId="0" borderId="27" xfId="0" applyNumberFormat="1" applyFont="1" applyBorder="1"/>
    <xf numFmtId="0" fontId="24" fillId="0" borderId="33" xfId="0" applyFont="1" applyBorder="1" applyAlignment="1">
      <alignment horizontal="right" vertical="center"/>
    </xf>
    <xf numFmtId="0" fontId="0" fillId="3" borderId="18" xfId="0" applyFill="1" applyBorder="1" applyAlignment="1">
      <alignment vertical="center"/>
    </xf>
    <xf numFmtId="0" fontId="24" fillId="0" borderId="21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34" fillId="3" borderId="28" xfId="0" applyFont="1" applyFill="1" applyBorder="1" applyAlignment="1">
      <alignment horizontal="left" vertical="center"/>
    </xf>
    <xf numFmtId="0" fontId="25" fillId="3" borderId="22" xfId="0" applyFont="1" applyFill="1" applyBorder="1" applyAlignment="1">
      <alignment horizontal="left" vertical="center" wrapText="1"/>
    </xf>
    <xf numFmtId="0" fontId="25" fillId="3" borderId="32" xfId="0" applyFont="1" applyFill="1" applyBorder="1" applyAlignment="1">
      <alignment horizontal="left" vertical="center" wrapText="1"/>
    </xf>
    <xf numFmtId="0" fontId="25" fillId="3" borderId="2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2" fontId="31" fillId="0" borderId="1" xfId="0" applyNumberFormat="1" applyFont="1" applyFill="1" applyBorder="1" applyAlignment="1">
      <alignment horizontal="center" vertical="center" wrapText="1"/>
    </xf>
    <xf numFmtId="2" fontId="28" fillId="0" borderId="5" xfId="0" applyNumberFormat="1" applyFont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right"/>
    </xf>
    <xf numFmtId="3" fontId="35" fillId="3" borderId="21" xfId="0" applyNumberFormat="1" applyFont="1" applyFill="1" applyBorder="1" applyAlignment="1">
      <alignment horizontal="right" vertical="center"/>
    </xf>
    <xf numFmtId="3" fontId="35" fillId="0" borderId="9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zoomScaleNormal="100" workbookViewId="0">
      <selection activeCell="M44" sqref="M44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1">
        <v>13</v>
      </c>
      <c r="E3" s="40" t="s">
        <v>20</v>
      </c>
      <c r="F3" s="41">
        <v>2022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29</v>
      </c>
    </row>
    <row r="10" spans="1:9">
      <c r="A10" s="103" t="s">
        <v>4</v>
      </c>
      <c r="B10" s="103" t="s">
        <v>5</v>
      </c>
      <c r="C10" s="105" t="s">
        <v>6</v>
      </c>
      <c r="D10" s="106"/>
      <c r="E10" s="107"/>
      <c r="F10" s="103" t="s">
        <v>25</v>
      </c>
      <c r="G10" s="9"/>
    </row>
    <row r="11" spans="1:9" ht="15.75" thickBot="1">
      <c r="A11" s="104"/>
      <c r="B11" s="104"/>
      <c r="C11" s="108"/>
      <c r="D11" s="109"/>
      <c r="E11" s="110"/>
      <c r="F11" s="104" t="s">
        <v>7</v>
      </c>
      <c r="G11" s="9"/>
      <c r="H11" s="10"/>
      <c r="I11" s="10"/>
    </row>
    <row r="12" spans="1:9" ht="15.75">
      <c r="A12" s="92">
        <v>6409</v>
      </c>
      <c r="B12" s="93">
        <v>5909</v>
      </c>
      <c r="C12" s="111" t="s">
        <v>27</v>
      </c>
      <c r="D12" s="112"/>
      <c r="E12" s="113"/>
      <c r="F12" s="117">
        <v>-8000</v>
      </c>
      <c r="G12" s="9"/>
      <c r="H12" s="10"/>
      <c r="I12" s="10"/>
    </row>
    <row r="13" spans="1:9" ht="15.75">
      <c r="A13" s="85"/>
      <c r="B13" s="86"/>
      <c r="C13" s="111"/>
      <c r="D13" s="112"/>
      <c r="E13" s="113"/>
      <c r="F13" s="60"/>
      <c r="G13" s="9"/>
      <c r="H13" s="10"/>
      <c r="I13" s="10"/>
    </row>
    <row r="14" spans="1:9" ht="16.5" thickBot="1">
      <c r="A14" s="90"/>
      <c r="B14" s="91"/>
      <c r="C14" s="89"/>
      <c r="D14" s="87"/>
      <c r="E14" s="88"/>
      <c r="F14" s="116"/>
      <c r="G14" s="9"/>
      <c r="H14" s="10"/>
      <c r="I14" s="10"/>
    </row>
    <row r="15" spans="1:9" ht="16.5" thickBot="1">
      <c r="A15" s="62" t="s">
        <v>8</v>
      </c>
      <c r="B15" s="11"/>
      <c r="C15" s="12"/>
      <c r="D15" s="13"/>
      <c r="E15" s="14"/>
      <c r="F15" s="118">
        <f>SUM(F12:F14)</f>
        <v>-8000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9" t="s">
        <v>30</v>
      </c>
      <c r="C19" s="17"/>
      <c r="G19" s="10"/>
      <c r="H19" s="10"/>
      <c r="I19" s="10"/>
    </row>
    <row r="20" spans="1:9">
      <c r="A20" s="103" t="s">
        <v>4</v>
      </c>
      <c r="B20" s="103" t="s">
        <v>5</v>
      </c>
      <c r="C20" s="105" t="s">
        <v>6</v>
      </c>
      <c r="D20" s="106"/>
      <c r="E20" s="107"/>
      <c r="F20" s="105" t="s">
        <v>24</v>
      </c>
      <c r="G20" s="114"/>
      <c r="H20" s="10"/>
      <c r="I20" s="10"/>
    </row>
    <row r="21" spans="1:9" ht="15.75" thickBot="1">
      <c r="A21" s="104"/>
      <c r="B21" s="104"/>
      <c r="C21" s="108"/>
      <c r="D21" s="109"/>
      <c r="E21" s="110"/>
      <c r="F21" s="108" t="s">
        <v>7</v>
      </c>
      <c r="G21" s="115"/>
      <c r="H21" s="10"/>
      <c r="I21" s="10"/>
    </row>
    <row r="22" spans="1:9" ht="21.75" customHeight="1">
      <c r="A22" s="80">
        <v>3349</v>
      </c>
      <c r="B22" s="80">
        <v>5222</v>
      </c>
      <c r="C22" s="100" t="s">
        <v>31</v>
      </c>
      <c r="D22" s="101"/>
      <c r="E22" s="102"/>
      <c r="F22" s="75">
        <v>8000</v>
      </c>
      <c r="G22" s="97"/>
      <c r="H22" s="10"/>
      <c r="I22" s="10"/>
    </row>
    <row r="23" spans="1:9" ht="24.75" customHeight="1">
      <c r="A23" s="73"/>
      <c r="B23" s="74"/>
      <c r="C23" s="99" t="s">
        <v>32</v>
      </c>
      <c r="D23" s="96"/>
      <c r="E23" s="96"/>
      <c r="F23" s="75"/>
      <c r="G23" s="98"/>
      <c r="H23" s="10"/>
      <c r="I23" s="10"/>
    </row>
    <row r="24" spans="1:9" ht="15.75" customHeight="1" thickBot="1">
      <c r="A24" s="74"/>
      <c r="B24" s="74"/>
      <c r="C24" s="76"/>
      <c r="D24" s="77"/>
      <c r="E24" s="78"/>
      <c r="F24" s="79"/>
      <c r="G24" s="95"/>
      <c r="H24" s="10"/>
      <c r="I24" s="10"/>
    </row>
    <row r="25" spans="1:9" ht="16.5" thickBot="1">
      <c r="A25" s="62" t="s">
        <v>8</v>
      </c>
      <c r="B25" s="81"/>
      <c r="C25" s="82"/>
      <c r="D25" s="83"/>
      <c r="E25" s="83"/>
      <c r="F25" s="84">
        <f>SUM(F22:F24)</f>
        <v>8000</v>
      </c>
      <c r="G25" s="72"/>
    </row>
    <row r="26" spans="1:9" ht="15.75">
      <c r="C26" s="18"/>
      <c r="D26" s="18"/>
      <c r="E26" s="18"/>
      <c r="F26" s="65"/>
    </row>
    <row r="27" spans="1:9" ht="15.75">
      <c r="A27" s="63"/>
      <c r="B27" s="64"/>
      <c r="C27" s="64"/>
      <c r="D27" s="64"/>
      <c r="E27" s="64"/>
      <c r="F27" s="65"/>
    </row>
    <row r="28" spans="1:9" ht="15.75">
      <c r="A28" s="63" t="s">
        <v>9</v>
      </c>
      <c r="B28" s="64"/>
      <c r="C28" s="30" t="s">
        <v>26</v>
      </c>
      <c r="D28" s="64"/>
      <c r="E28" s="64"/>
      <c r="F28" s="65"/>
    </row>
    <row r="29" spans="1:9">
      <c r="C29" s="30">
        <v>44634</v>
      </c>
      <c r="E29" s="18"/>
    </row>
    <row r="30" spans="1:9">
      <c r="A30" t="s">
        <v>10</v>
      </c>
      <c r="C30" s="29" t="s">
        <v>33</v>
      </c>
    </row>
    <row r="31" spans="1:9" ht="15.75" thickBot="1">
      <c r="C31" s="29"/>
    </row>
    <row r="32" spans="1:9" ht="15.75" thickBot="1">
      <c r="C32" s="18"/>
      <c r="D32" s="44" t="s">
        <v>34</v>
      </c>
      <c r="E32" s="18"/>
    </row>
    <row r="33" spans="1:6">
      <c r="A33" s="19" t="s">
        <v>11</v>
      </c>
      <c r="B33" s="20"/>
      <c r="C33" s="27">
        <v>44729000</v>
      </c>
      <c r="D33" s="59"/>
      <c r="E33" s="47">
        <f>SUM(C33:D33)</f>
        <v>44729000</v>
      </c>
    </row>
    <row r="34" spans="1:6">
      <c r="A34" s="63" t="s">
        <v>12</v>
      </c>
      <c r="B34" s="20"/>
      <c r="C34" s="21">
        <v>-600000</v>
      </c>
      <c r="D34" s="53"/>
      <c r="E34" s="47">
        <f>SUM(C34:D34)</f>
        <v>-600000</v>
      </c>
    </row>
    <row r="35" spans="1:6" ht="15.75" thickBot="1">
      <c r="A35" s="31" t="s">
        <v>13</v>
      </c>
      <c r="B35" s="33"/>
      <c r="C35" s="34">
        <v>43624000</v>
      </c>
      <c r="D35" s="54">
        <f>SUM(D33:D34)</f>
        <v>0</v>
      </c>
      <c r="E35" s="48">
        <f>SUM(E32:E34)</f>
        <v>44129000</v>
      </c>
    </row>
    <row r="36" spans="1:6" ht="15.75" thickBot="1">
      <c r="A36" s="22" t="s">
        <v>18</v>
      </c>
      <c r="B36" s="32"/>
      <c r="C36" s="45">
        <v>16000000</v>
      </c>
      <c r="D36" s="55">
        <v>0</v>
      </c>
      <c r="E36" s="49">
        <f>SUM(C36:D36)</f>
        <v>16000000</v>
      </c>
      <c r="F36" s="35"/>
    </row>
    <row r="37" spans="1:6" ht="15.75" customHeight="1">
      <c r="C37" s="28"/>
      <c r="D37" s="56"/>
      <c r="E37" s="35"/>
    </row>
    <row r="38" spans="1:6" ht="15.75" customHeight="1">
      <c r="A38" s="71" t="s">
        <v>28</v>
      </c>
      <c r="B38" s="20"/>
      <c r="C38" s="27">
        <v>46190000</v>
      </c>
      <c r="D38" s="70">
        <v>8000</v>
      </c>
      <c r="E38" s="50">
        <f>SUM(C38:D38)</f>
        <v>46198000</v>
      </c>
    </row>
    <row r="39" spans="1:6" ht="15.75" customHeight="1">
      <c r="A39" s="19" t="s">
        <v>14</v>
      </c>
      <c r="B39" s="20"/>
      <c r="C39" s="27">
        <v>-600000</v>
      </c>
      <c r="D39" s="57"/>
      <c r="E39" s="51">
        <f>SUM(C39:D39)</f>
        <v>-600000</v>
      </c>
    </row>
    <row r="40" spans="1:6" ht="15.75" thickBot="1">
      <c r="A40" s="19" t="s">
        <v>27</v>
      </c>
      <c r="B40" s="20"/>
      <c r="C40" s="27">
        <v>14539000</v>
      </c>
      <c r="D40" s="94">
        <v>-8000</v>
      </c>
      <c r="E40" s="51">
        <f>SUM(C40:D40)</f>
        <v>14531000</v>
      </c>
    </row>
    <row r="41" spans="1:6" ht="15.75" customHeight="1" thickBot="1">
      <c r="A41" s="22" t="s">
        <v>15</v>
      </c>
      <c r="B41" s="23"/>
      <c r="C41" s="46">
        <f>SUM(C38:C40)</f>
        <v>60129000</v>
      </c>
      <c r="D41" s="58">
        <f>SUM(D38:D40)</f>
        <v>0</v>
      </c>
      <c r="E41" s="52">
        <f>SUM(E38:E40)</f>
        <v>60129000</v>
      </c>
    </row>
    <row r="42" spans="1:6" ht="15.75" customHeight="1">
      <c r="C42" s="24"/>
    </row>
    <row r="44" spans="1:6">
      <c r="A44" s="25" t="s">
        <v>16</v>
      </c>
      <c r="B44" s="25"/>
      <c r="C44" s="25"/>
      <c r="E44" s="66"/>
      <c r="F44" s="67"/>
    </row>
    <row r="45" spans="1:6" ht="15.75" customHeight="1">
      <c r="A45" s="25" t="s">
        <v>17</v>
      </c>
      <c r="B45" s="26">
        <v>44634</v>
      </c>
      <c r="C45" s="25"/>
      <c r="E45" s="66"/>
      <c r="F45" s="67"/>
    </row>
    <row r="46" spans="1:6">
      <c r="E46" s="66"/>
      <c r="F46" s="67"/>
    </row>
    <row r="47" spans="1:6">
      <c r="A47" s="43" t="s">
        <v>21</v>
      </c>
      <c r="C47" s="35">
        <f>SUM(E35,E36)</f>
        <v>60129000</v>
      </c>
      <c r="E47" s="68"/>
      <c r="F47" s="69"/>
    </row>
    <row r="48" spans="1:6">
      <c r="A48" s="43" t="s">
        <v>22</v>
      </c>
      <c r="C48" s="35">
        <f>SUM(E41)</f>
        <v>60129000</v>
      </c>
    </row>
  </sheetData>
  <sortState xmlns:xlrd2="http://schemas.microsoft.com/office/spreadsheetml/2017/richdata2" ref="A12:F14">
    <sortCondition ref="A24"/>
  </sortState>
  <mergeCells count="12">
    <mergeCell ref="G20:G21"/>
    <mergeCell ref="A20:A21"/>
    <mergeCell ref="B20:B21"/>
    <mergeCell ref="C20:E21"/>
    <mergeCell ref="F20:F21"/>
    <mergeCell ref="C22:E22"/>
    <mergeCell ref="F10:F11"/>
    <mergeCell ref="A10:A11"/>
    <mergeCell ref="B10:B11"/>
    <mergeCell ref="C10:E11"/>
    <mergeCell ref="C13:E13"/>
    <mergeCell ref="C12:E12"/>
  </mergeCells>
  <pageMargins left="0.7" right="0.7" top="0.78740157499999996" bottom="0.78740157499999996" header="0.3" footer="0.3"/>
  <pageSetup paperSize="9" scale="75" orientation="portrait" verticalDpi="180" r:id="rId1"/>
  <ignoredErrors>
    <ignoredError sqref="D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2022-03-15T06:52:25Z</cp:lastPrinted>
  <dcterms:created xsi:type="dcterms:W3CDTF">2008-02-06T15:23:18Z</dcterms:created>
  <dcterms:modified xsi:type="dcterms:W3CDTF">2022-03-15T06:55:56Z</dcterms:modified>
</cp:coreProperties>
</file>