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59B52506-2E3D-461C-AFF3-1B443E244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7" i="1" l="1"/>
  <c r="E42" i="1"/>
  <c r="E41" i="1"/>
  <c r="D43" i="1"/>
  <c r="C43" i="1"/>
  <c r="E36" i="1"/>
  <c r="C37" i="1"/>
  <c r="E38" i="1"/>
  <c r="E35" i="1"/>
  <c r="E37" i="1" s="1"/>
  <c r="C49" i="1" s="1"/>
  <c r="E40" i="1"/>
  <c r="D37" i="1"/>
  <c r="E43" i="1" l="1"/>
  <c r="C50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<sst xmlns="http://schemas.openxmlformats.org/spreadsheetml/2006/main" count="44" uniqueCount="38">
  <si>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</si>
  <si>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</si>
  <si>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</si>
  <si>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</si>
  <si>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</si>
  <si>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</si>
  <si>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</si>
  <si>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</si>
  <si>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</si>
  <si>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</si>
  <si>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</si>
  <si>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</si>
  <si>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</si>
  <si>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</si>
  <si>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</si>
  <si>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</si>
  <si>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</si>
  <si>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</si>
  <si>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</si>
  <si>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</si>
  <si>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</si>
  <si>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</si>
  <si>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</si>
  <si>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</si>
  <si>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</si>
  <si>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</si>
  <si>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</si>
  <si>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</si>
  <si>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</si>
  <si>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10 - 2022</t>
  </si>
  <si>
    <t>1093/RMOb-SB/1822/57</t>
  </si>
  <si>
    <t>zvyšují příjmy rozpočtu</t>
  </si>
  <si>
    <t>Základní škola - příjmy z prodeje hmotného majetku</t>
  </si>
  <si>
    <t>Záležitosti kultury - prodej kalendářů</t>
  </si>
  <si>
    <t>Zdravotní středisko - přijatá pojistná náhrada</t>
  </si>
  <si>
    <t>Mateřská škola - vyúčtování dotace na dokrytí mezd z roku 2021</t>
  </si>
  <si>
    <t>Ostatní zájmová činnost a rekreace - vrátka grantu (Junák)</t>
  </si>
  <si>
    <t>zvyšuje se rozpočtová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</si>
</sst>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6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8" xfId="0" applyFill="1" applyBorder="1"/>
    <xf numFmtId="3" fontId="16" fillId="0" borderId="27" xfId="0" applyNumberFormat="1" applyFont="1" applyBorder="1" applyAlignment="1">
      <alignment horizontal="right"/>
    </xf>
    <xf numFmtId="0" fontId="28" fillId="0" borderId="15" xfId="0" applyFont="1" applyBorder="1"/>
    <xf numFmtId="0" fontId="25" fillId="3" borderId="28" xfId="0" applyFont="1" applyFill="1" applyBorder="1" applyAlignment="1">
      <alignment horizontal="left"/>
    </xf>
    <xf numFmtId="0" fontId="30" fillId="0" borderId="0" xfId="0" applyFont="1" applyBorder="1" applyAlignment="1">
      <alignment horizontal="right"/>
    </xf>
    <xf numFmtId="3" fontId="8" fillId="3" borderId="28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27" fillId="0" borderId="29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3" borderId="13" xfId="0" applyFont="1" applyFill="1" applyBorder="1" applyAlignment="1">
      <alignment horizontal="left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0" borderId="19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32" fillId="0" borderId="31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3" fontId="8" fillId="0" borderId="19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7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4" zoomScaleNormal="100" workbookViewId="0">
      <selection activeCell="Q20" sqref="Q2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1">
        <v>10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31</v>
      </c>
    </row>
    <row r="10" spans="1:9">
      <c r="A10" s="92" t="s">
        <v>4</v>
      </c>
      <c r="B10" s="92" t="s">
        <v>5</v>
      </c>
      <c r="C10" s="94" t="s">
        <v>6</v>
      </c>
      <c r="D10" s="95"/>
      <c r="E10" s="96"/>
      <c r="F10" s="92" t="s">
        <v>25</v>
      </c>
      <c r="G10" s="9"/>
    </row>
    <row r="11" spans="1:9" ht="15.75" thickBot="1">
      <c r="A11" s="93"/>
      <c r="B11" s="93"/>
      <c r="C11" s="97"/>
      <c r="D11" s="98"/>
      <c r="E11" s="99"/>
      <c r="F11" s="93" t="s">
        <v>7</v>
      </c>
      <c r="G11" s="9"/>
      <c r="H11" s="10"/>
      <c r="I11" s="10"/>
    </row>
    <row r="12" spans="1:9" ht="15.75">
      <c r="A12" s="124">
        <v>3113</v>
      </c>
      <c r="B12" s="125">
        <v>3113</v>
      </c>
      <c r="C12" s="115" t="s">
        <v>32</v>
      </c>
      <c r="D12" s="114"/>
      <c r="E12" s="114"/>
      <c r="F12" s="105">
        <v>7000</v>
      </c>
      <c r="G12" s="9"/>
      <c r="H12" s="10"/>
      <c r="I12" s="10"/>
    </row>
    <row r="13" spans="1:9" ht="15.75">
      <c r="A13" s="103">
        <v>3319</v>
      </c>
      <c r="B13" s="104">
        <v>2112</v>
      </c>
      <c r="C13" s="113" t="s">
        <v>33</v>
      </c>
      <c r="D13" s="106"/>
      <c r="E13" s="107"/>
      <c r="F13" s="60">
        <v>20000</v>
      </c>
      <c r="G13" s="9"/>
      <c r="H13" s="10"/>
      <c r="I13" s="10"/>
    </row>
    <row r="14" spans="1:9" ht="15.75">
      <c r="A14" s="110">
        <v>3539</v>
      </c>
      <c r="B14" s="111">
        <v>2322</v>
      </c>
      <c r="C14" s="116" t="s">
        <v>34</v>
      </c>
      <c r="D14" s="116"/>
      <c r="E14" s="117"/>
      <c r="F14" s="118">
        <v>6000</v>
      </c>
      <c r="G14" s="9"/>
      <c r="H14" s="10"/>
      <c r="I14" s="10"/>
    </row>
    <row r="15" spans="1:9" ht="15.75">
      <c r="A15" s="120">
        <v>3429</v>
      </c>
      <c r="B15" s="121">
        <v>2324</v>
      </c>
      <c r="C15" s="116" t="s">
        <v>36</v>
      </c>
      <c r="D15" s="116"/>
      <c r="E15" s="116"/>
      <c r="F15" s="119">
        <v>5000</v>
      </c>
      <c r="G15" s="9"/>
      <c r="H15" s="10"/>
      <c r="I15" s="10"/>
    </row>
    <row r="16" spans="1:9" ht="16.5" thickBot="1">
      <c r="A16" s="122">
        <v>3111</v>
      </c>
      <c r="B16" s="123">
        <v>2324</v>
      </c>
      <c r="C16" s="112" t="s">
        <v>35</v>
      </c>
      <c r="D16" s="108"/>
      <c r="E16" s="109"/>
      <c r="F16" s="60">
        <v>92000</v>
      </c>
      <c r="G16" s="9"/>
      <c r="H16" s="10"/>
      <c r="I16" s="10"/>
    </row>
    <row r="17" spans="1:9" ht="16.5" thickBot="1">
      <c r="A17" s="62" t="s">
        <v>8</v>
      </c>
      <c r="B17" s="11"/>
      <c r="C17" s="12"/>
      <c r="D17" s="13"/>
      <c r="E17" s="14"/>
      <c r="F17" s="88">
        <f>SUM(F12:F16)</f>
        <v>130000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9" t="s">
        <v>37</v>
      </c>
      <c r="C21" s="17"/>
      <c r="G21" s="10"/>
      <c r="H21" s="10"/>
      <c r="I21" s="10"/>
    </row>
    <row r="22" spans="1:9">
      <c r="A22" s="92" t="s">
        <v>4</v>
      </c>
      <c r="B22" s="92" t="s">
        <v>5</v>
      </c>
      <c r="C22" s="94" t="s">
        <v>6</v>
      </c>
      <c r="D22" s="95"/>
      <c r="E22" s="96"/>
      <c r="F22" s="94" t="s">
        <v>24</v>
      </c>
      <c r="G22" s="90"/>
      <c r="H22" s="10"/>
      <c r="I22" s="10"/>
    </row>
    <row r="23" spans="1:9" ht="15.75" thickBot="1">
      <c r="A23" s="93"/>
      <c r="B23" s="93"/>
      <c r="C23" s="97"/>
      <c r="D23" s="98"/>
      <c r="E23" s="99"/>
      <c r="F23" s="97" t="s">
        <v>7</v>
      </c>
      <c r="G23" s="91"/>
      <c r="H23" s="10"/>
      <c r="I23" s="10"/>
    </row>
    <row r="24" spans="1:9" ht="38.25" customHeight="1">
      <c r="A24" s="84">
        <v>6409</v>
      </c>
      <c r="B24" s="84">
        <v>5909</v>
      </c>
      <c r="C24" s="100" t="s">
        <v>27</v>
      </c>
      <c r="D24" s="101"/>
      <c r="E24" s="102"/>
      <c r="F24" s="78">
        <v>130000</v>
      </c>
      <c r="G24" s="89"/>
      <c r="H24" s="10"/>
      <c r="I24" s="10"/>
    </row>
    <row r="25" spans="1:9" ht="15.75" customHeight="1">
      <c r="A25" s="76"/>
      <c r="B25" s="77"/>
      <c r="C25" s="73"/>
      <c r="D25" s="70"/>
      <c r="E25" s="70"/>
      <c r="F25" s="75"/>
      <c r="G25" s="79"/>
      <c r="H25" s="10"/>
      <c r="I25" s="10"/>
    </row>
    <row r="26" spans="1:9" ht="15.75" customHeight="1" thickBot="1">
      <c r="A26" s="77"/>
      <c r="B26" s="77"/>
      <c r="C26" s="80"/>
      <c r="D26" s="81"/>
      <c r="E26" s="82"/>
      <c r="F26" s="83"/>
      <c r="G26" s="79"/>
      <c r="H26" s="10"/>
      <c r="I26" s="10"/>
    </row>
    <row r="27" spans="1:9" ht="16.5" thickBot="1">
      <c r="A27" s="62" t="s">
        <v>8</v>
      </c>
      <c r="B27" s="85"/>
      <c r="C27" s="86"/>
      <c r="D27" s="87"/>
      <c r="E27" s="87"/>
      <c r="F27" s="88">
        <f>SUM(F24:F26)</f>
        <v>130000</v>
      </c>
      <c r="G27" s="74"/>
    </row>
    <row r="28" spans="1:9" ht="15.75">
      <c r="C28" s="18"/>
      <c r="D28" s="18"/>
      <c r="E28" s="18"/>
      <c r="F28" s="65"/>
    </row>
    <row r="29" spans="1:9" ht="15.75">
      <c r="A29" s="63"/>
      <c r="B29" s="64"/>
      <c r="C29" s="64"/>
      <c r="D29" s="64"/>
      <c r="E29" s="64"/>
      <c r="F29" s="65"/>
    </row>
    <row r="30" spans="1:9" ht="15.75">
      <c r="A30" s="63" t="s">
        <v>9</v>
      </c>
      <c r="B30" s="64"/>
      <c r="C30" s="30" t="s">
        <v>26</v>
      </c>
      <c r="D30" s="64"/>
      <c r="E30" s="64"/>
      <c r="F30" s="65"/>
    </row>
    <row r="31" spans="1:9">
      <c r="C31" s="30">
        <v>44613</v>
      </c>
      <c r="E31" s="18"/>
    </row>
    <row r="32" spans="1:9">
      <c r="A32" t="s">
        <v>10</v>
      </c>
      <c r="C32" s="29" t="s">
        <v>30</v>
      </c>
    </row>
    <row r="33" spans="1:6" ht="15.75" thickBot="1">
      <c r="C33" s="29"/>
    </row>
    <row r="34" spans="1:6" ht="15.75" thickBot="1">
      <c r="C34" s="18"/>
      <c r="D34" s="44" t="s">
        <v>29</v>
      </c>
      <c r="E34" s="18"/>
    </row>
    <row r="35" spans="1:6">
      <c r="A35" s="19" t="s">
        <v>11</v>
      </c>
      <c r="B35" s="20"/>
      <c r="C35" s="27">
        <v>43964000</v>
      </c>
      <c r="D35" s="59">
        <v>130000</v>
      </c>
      <c r="E35" s="47">
        <f>SUM(C35:D35)</f>
        <v>44094000</v>
      </c>
    </row>
    <row r="36" spans="1:6">
      <c r="A36" s="63" t="s">
        <v>12</v>
      </c>
      <c r="B36" s="20"/>
      <c r="C36" s="21">
        <v>-600000</v>
      </c>
      <c r="D36" s="53"/>
      <c r="E36" s="47">
        <f>SUM(C36:D36)</f>
        <v>-600000</v>
      </c>
    </row>
    <row r="37" spans="1:6" ht="15.75" thickBot="1">
      <c r="A37" s="31" t="s">
        <v>13</v>
      </c>
      <c r="B37" s="33"/>
      <c r="C37" s="34">
        <f>SUM(C34:C36)</f>
        <v>43364000</v>
      </c>
      <c r="D37" s="54">
        <f>SUM(D35:D36)</f>
        <v>130000</v>
      </c>
      <c r="E37" s="48">
        <f>SUM(E34:E36)</f>
        <v>43494000</v>
      </c>
    </row>
    <row r="38" spans="1:6" ht="15.75" thickBot="1">
      <c r="A38" s="22" t="s">
        <v>18</v>
      </c>
      <c r="B38" s="32"/>
      <c r="C38" s="45">
        <v>16000000</v>
      </c>
      <c r="D38" s="55">
        <v>0</v>
      </c>
      <c r="E38" s="49">
        <f>SUM(C38:D38)</f>
        <v>16000000</v>
      </c>
      <c r="F38" s="35"/>
    </row>
    <row r="39" spans="1:6" ht="15.75" customHeight="1">
      <c r="C39" s="28"/>
      <c r="D39" s="56"/>
      <c r="E39" s="35"/>
    </row>
    <row r="40" spans="1:6" ht="15.75" customHeight="1">
      <c r="A40" s="72" t="s">
        <v>28</v>
      </c>
      <c r="B40" s="20"/>
      <c r="C40" s="27">
        <v>45495000</v>
      </c>
      <c r="D40" s="71"/>
      <c r="E40" s="50">
        <f>SUM(C40:D40)</f>
        <v>45495000</v>
      </c>
    </row>
    <row r="41" spans="1:6" ht="15.75" customHeight="1">
      <c r="A41" s="19" t="s">
        <v>14</v>
      </c>
      <c r="B41" s="20"/>
      <c r="C41" s="27">
        <v>-600000</v>
      </c>
      <c r="D41" s="57"/>
      <c r="E41" s="51">
        <f>SUM(C41:D41)</f>
        <v>-600000</v>
      </c>
    </row>
    <row r="42" spans="1:6" ht="15.75" thickBot="1">
      <c r="A42" s="19" t="s">
        <v>27</v>
      </c>
      <c r="B42" s="20"/>
      <c r="C42" s="27">
        <v>14469000</v>
      </c>
      <c r="D42" s="126">
        <v>130000</v>
      </c>
      <c r="E42" s="51">
        <f>SUM(C42:D42)</f>
        <v>14599000</v>
      </c>
    </row>
    <row r="43" spans="1:6" ht="15.75" customHeight="1" thickBot="1">
      <c r="A43" s="22" t="s">
        <v>15</v>
      </c>
      <c r="B43" s="23"/>
      <c r="C43" s="46">
        <f>SUM(C40:C42)</f>
        <v>59364000</v>
      </c>
      <c r="D43" s="58">
        <f>SUM(D40:D42)</f>
        <v>130000</v>
      </c>
      <c r="E43" s="52">
        <f>SUM(E40:E42)</f>
        <v>59494000</v>
      </c>
    </row>
    <row r="44" spans="1:6" ht="15.75" customHeight="1">
      <c r="C44" s="24"/>
    </row>
    <row r="46" spans="1:6">
      <c r="A46" s="25" t="s">
        <v>16</v>
      </c>
      <c r="B46" s="25"/>
      <c r="C46" s="25"/>
      <c r="E46" s="66"/>
      <c r="F46" s="67"/>
    </row>
    <row r="47" spans="1:6" ht="15.75" customHeight="1">
      <c r="A47" s="25" t="s">
        <v>17</v>
      </c>
      <c r="B47" s="26">
        <v>44613</v>
      </c>
      <c r="C47" s="25"/>
      <c r="E47" s="66"/>
      <c r="F47" s="67"/>
    </row>
    <row r="48" spans="1:6">
      <c r="E48" s="66"/>
      <c r="F48" s="67"/>
    </row>
    <row r="49" spans="1:6">
      <c r="A49" s="43" t="s">
        <v>21</v>
      </c>
      <c r="C49" s="35">
        <f>SUM(E37,E38)</f>
        <v>59494000</v>
      </c>
      <c r="E49" s="68"/>
      <c r="F49" s="69"/>
    </row>
    <row r="50" spans="1:6">
      <c r="A50" s="43" t="s">
        <v>22</v>
      </c>
      <c r="C50" s="35">
        <f>SUM(E43)</f>
        <v>59494000</v>
      </c>
    </row>
  </sheetData>
  <sortState xmlns:xlrd2="http://schemas.microsoft.com/office/spreadsheetml/2017/richdata2" ref="A12:F16">
    <sortCondition ref="A26"/>
  </sortState>
  <mergeCells count="11">
    <mergeCell ref="C24:E24"/>
    <mergeCell ref="F10:F11"/>
    <mergeCell ref="A10:A11"/>
    <mergeCell ref="B10:B11"/>
    <mergeCell ref="C10:E11"/>
    <mergeCell ref="C13:E13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2022-02-21T07:27:52Z</cp:lastPrinted>
  <dcterms:created xsi:type="dcterms:W3CDTF">2008-02-06T15:23:18Z</dcterms:created>
  <dcterms:modified xsi:type="dcterms:W3CDTF">2022-02-22T12:42:05Z</dcterms:modified>
</cp:coreProperties>
</file>