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9F986EC-A4D5-426A-BDB9-59FDC1A97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43" i="1"/>
  <c r="E42" i="1" l="1"/>
  <c r="D44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<sst xmlns="http://schemas.openxmlformats.org/spreadsheetml/2006/main" count="54" uniqueCount="48">
  <si>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</si>
  <si>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</si>
  <si>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</si>
  <si>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</si>
  <si>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</si>
  <si>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</si>
  <si>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</si>
  <si>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</si>
  <si>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</si>
  <si>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</si>
  <si>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</si>
  <si>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</si>
  <si>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</si>
  <si>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</si>
  <si>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</si>
  <si>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</si>
  <si>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</si>
  <si>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</si>
  <si>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</si>
  <si>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</si>
  <si>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</si>
  <si>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</si>
  <si>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</si>
  <si>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</si>
  <si>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</si>
  <si>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</si>
  <si>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</si>
  <si>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</si>
  <si>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</si>
  <si>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RO 1 - 2022</t>
  </si>
  <si>
    <t>snižuje rozpočtová rezerva</t>
  </si>
  <si>
    <t>Veřejné osvětlení - nápis k 750. výročí obce</t>
  </si>
  <si>
    <t>Péče o vzhled obcí a veřejnou zeleň - oprava traktoru NEW Holland</t>
  </si>
  <si>
    <t>Péče o vzhled obcí a veřejnou zeleň - PD okolí rybníka</t>
  </si>
  <si>
    <t>1065/2021</t>
  </si>
  <si>
    <t>1105/2021</t>
  </si>
  <si>
    <t>1124/2021</t>
  </si>
  <si>
    <t>Objednávka/smlouva  č.</t>
  </si>
  <si>
    <t>Komunální služby - Kupní smlouva - pozemek Jaroslav Mácha</t>
  </si>
  <si>
    <t>Ostatní záležitosti pozemních komunikací - Chodník Na Lukách</t>
  </si>
  <si>
    <t>Bezpečnost silničního provozu - Vjezdový ostrůvek na ulici Na Lukách</t>
  </si>
  <si>
    <t>S00102/2021</t>
  </si>
  <si>
    <t>S00104/2021</t>
  </si>
  <si>
    <t>zvyšují se běžné  a kapitálové výdaje rozpočtu</t>
  </si>
  <si>
    <t>S00052/2021</t>
  </si>
  <si>
    <t>S0123/2019 a S0124/2019</t>
  </si>
  <si>
    <t>Ostatní záležitosti pozemních komunikací - platba za služebnosti - cyklostezka Na Lukách (Lyčka, Střižíková, Šindel)</t>
  </si>
  <si>
    <t>1048/RMOb-SB/1822/55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</si>
</sst>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9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4" fillId="3" borderId="29" xfId="0" applyFont="1" applyFill="1" applyBorder="1" applyAlignment="1">
      <alignment horizontal="left"/>
    </xf>
    <xf numFmtId="0" fontId="35" fillId="0" borderId="0" xfId="0" applyFont="1" applyBorder="1" applyAlignment="1">
      <alignment horizontal="right"/>
    </xf>
    <xf numFmtId="3" fontId="28" fillId="0" borderId="23" xfId="0" applyNumberFormat="1" applyFont="1" applyBorder="1" applyAlignment="1">
      <alignment horizontal="right" vertical="center"/>
    </xf>
    <xf numFmtId="3" fontId="28" fillId="0" borderId="29" xfId="0" applyNumberFormat="1" applyFont="1" applyBorder="1" applyAlignment="1">
      <alignment horizontal="right" vertical="center"/>
    </xf>
    <xf numFmtId="3" fontId="8" fillId="3" borderId="29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/>
    </xf>
    <xf numFmtId="0" fontId="24" fillId="0" borderId="14" xfId="0" applyFont="1" applyBorder="1" applyAlignment="1">
      <alignment horizontal="right" vertical="center"/>
    </xf>
    <xf numFmtId="0" fontId="33" fillId="0" borderId="13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29" fillId="0" borderId="31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right"/>
    </xf>
    <xf numFmtId="0" fontId="24" fillId="0" borderId="30" xfId="0" applyFont="1" applyBorder="1" applyAlignment="1">
      <alignment horizontal="right" wrapText="1"/>
    </xf>
    <xf numFmtId="0" fontId="11" fillId="0" borderId="25" xfId="0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right" vertic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2" fontId="36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13" xfId="0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6" fillId="3" borderId="33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A9" zoomScale="60" zoomScaleNormal="100" workbookViewId="0">
      <selection activeCell="O22" sqref="O2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1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30</v>
      </c>
    </row>
    <row r="10" spans="1:9">
      <c r="A10" s="114" t="s">
        <v>4</v>
      </c>
      <c r="B10" s="114" t="s">
        <v>5</v>
      </c>
      <c r="C10" s="116" t="s">
        <v>6</v>
      </c>
      <c r="D10" s="117"/>
      <c r="E10" s="118"/>
      <c r="F10" s="114" t="s">
        <v>25</v>
      </c>
      <c r="G10" s="9"/>
    </row>
    <row r="11" spans="1:9" ht="15.75" thickBot="1">
      <c r="A11" s="115"/>
      <c r="B11" s="115"/>
      <c r="C11" s="119"/>
      <c r="D11" s="120"/>
      <c r="E11" s="121"/>
      <c r="F11" s="11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-2088000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43</v>
      </c>
      <c r="C18" s="17"/>
      <c r="G18" s="10"/>
      <c r="H18" s="10"/>
      <c r="I18" s="10"/>
    </row>
    <row r="19" spans="1:9">
      <c r="A19" s="114" t="s">
        <v>4</v>
      </c>
      <c r="B19" s="114" t="s">
        <v>5</v>
      </c>
      <c r="C19" s="116" t="s">
        <v>6</v>
      </c>
      <c r="D19" s="117"/>
      <c r="E19" s="118"/>
      <c r="F19" s="116" t="s">
        <v>24</v>
      </c>
      <c r="G19" s="112" t="s">
        <v>37</v>
      </c>
      <c r="H19" s="10"/>
      <c r="I19" s="10"/>
    </row>
    <row r="20" spans="1:9" ht="15.75" thickBot="1">
      <c r="A20" s="115"/>
      <c r="B20" s="115"/>
      <c r="C20" s="119"/>
      <c r="D20" s="120"/>
      <c r="E20" s="121"/>
      <c r="F20" s="119" t="s">
        <v>7</v>
      </c>
      <c r="G20" s="113"/>
      <c r="H20" s="10"/>
      <c r="I20" s="10"/>
    </row>
    <row r="21" spans="1:9">
      <c r="A21" s="87">
        <v>3631</v>
      </c>
      <c r="B21" s="87">
        <v>6122</v>
      </c>
      <c r="C21" s="68" t="s">
        <v>31</v>
      </c>
      <c r="D21" s="88"/>
      <c r="E21" s="88"/>
      <c r="F21" s="91">
        <v>52000</v>
      </c>
      <c r="G21" s="104" t="s">
        <v>36</v>
      </c>
      <c r="H21" s="10"/>
      <c r="I21" s="10"/>
    </row>
    <row r="22" spans="1:9">
      <c r="A22" s="86">
        <v>3745</v>
      </c>
      <c r="B22" s="86">
        <v>5171</v>
      </c>
      <c r="C22" s="89" t="s">
        <v>32</v>
      </c>
      <c r="D22" s="81"/>
      <c r="E22" s="81"/>
      <c r="F22" s="92">
        <v>100000</v>
      </c>
      <c r="G22" s="97" t="s">
        <v>35</v>
      </c>
      <c r="H22" s="10"/>
      <c r="I22" s="10"/>
    </row>
    <row r="23" spans="1:9">
      <c r="A23" s="86">
        <v>3745</v>
      </c>
      <c r="B23" s="86">
        <v>6121</v>
      </c>
      <c r="C23" s="85" t="s">
        <v>33</v>
      </c>
      <c r="D23" s="81"/>
      <c r="E23" s="81"/>
      <c r="F23" s="92">
        <v>305000</v>
      </c>
      <c r="G23" s="97" t="s">
        <v>34</v>
      </c>
      <c r="H23" s="10"/>
      <c r="I23" s="10"/>
    </row>
    <row r="24" spans="1:9" ht="38.25" customHeight="1">
      <c r="A24" s="103">
        <v>2223</v>
      </c>
      <c r="B24" s="103">
        <v>6121</v>
      </c>
      <c r="C24" s="122" t="s">
        <v>40</v>
      </c>
      <c r="D24" s="123"/>
      <c r="E24" s="124"/>
      <c r="F24" s="96">
        <v>269000</v>
      </c>
      <c r="G24" s="98" t="s">
        <v>41</v>
      </c>
      <c r="H24" s="10"/>
      <c r="I24" s="10"/>
    </row>
    <row r="25" spans="1:9" ht="15.75" customHeight="1">
      <c r="A25" s="94">
        <v>2219</v>
      </c>
      <c r="B25" s="95">
        <v>6121</v>
      </c>
      <c r="C25" s="85" t="s">
        <v>39</v>
      </c>
      <c r="D25" s="81"/>
      <c r="E25" s="81"/>
      <c r="F25" s="93">
        <v>1353000</v>
      </c>
      <c r="G25" s="98" t="s">
        <v>42</v>
      </c>
      <c r="H25" s="10"/>
      <c r="I25" s="10"/>
    </row>
    <row r="26" spans="1:9" ht="15.75" customHeight="1">
      <c r="A26" s="95">
        <v>3639</v>
      </c>
      <c r="B26" s="95">
        <v>6130</v>
      </c>
      <c r="C26" s="99" t="s">
        <v>38</v>
      </c>
      <c r="D26" s="100"/>
      <c r="E26" s="101"/>
      <c r="F26" s="102">
        <v>2000</v>
      </c>
      <c r="G26" s="98" t="s">
        <v>44</v>
      </c>
      <c r="H26" s="10"/>
      <c r="I26" s="10"/>
    </row>
    <row r="27" spans="1:9" ht="39.75" customHeight="1" thickBot="1">
      <c r="A27" s="106">
        <v>2219</v>
      </c>
      <c r="B27" s="106">
        <v>6142</v>
      </c>
      <c r="C27" s="125" t="s">
        <v>46</v>
      </c>
      <c r="D27" s="126"/>
      <c r="E27" s="127"/>
      <c r="F27" s="107">
        <v>7000</v>
      </c>
      <c r="G27" s="105" t="s">
        <v>45</v>
      </c>
      <c r="H27" s="10"/>
      <c r="I27" s="10"/>
    </row>
    <row r="28" spans="1:9" ht="16.5" thickBot="1">
      <c r="A28" s="70" t="s">
        <v>8</v>
      </c>
      <c r="B28" s="108"/>
      <c r="C28" s="109"/>
      <c r="D28" s="110"/>
      <c r="E28" s="110"/>
      <c r="F28" s="111">
        <f>SUM(F21:F27)</f>
        <v>2088000</v>
      </c>
      <c r="G28" s="90"/>
    </row>
    <row r="29" spans="1:9" ht="15.75">
      <c r="C29" s="18"/>
      <c r="D29" s="18"/>
      <c r="E29" s="18"/>
      <c r="F29" s="73"/>
    </row>
    <row r="30" spans="1:9" ht="15.75">
      <c r="A30" s="71"/>
      <c r="B30" s="72"/>
      <c r="C30" s="72"/>
      <c r="D30" s="72"/>
      <c r="E30" s="72"/>
      <c r="F30" s="73"/>
    </row>
    <row r="31" spans="1:9" ht="15.75">
      <c r="A31" s="71" t="s">
        <v>9</v>
      </c>
      <c r="B31" s="72"/>
      <c r="C31" s="30" t="s">
        <v>26</v>
      </c>
      <c r="D31" s="72"/>
      <c r="E31" s="72"/>
      <c r="F31" s="73"/>
    </row>
    <row r="32" spans="1:9">
      <c r="C32" s="30">
        <v>44571</v>
      </c>
      <c r="E32" s="18"/>
    </row>
    <row r="33" spans="1:6">
      <c r="A33" t="s">
        <v>10</v>
      </c>
      <c r="C33" s="29" t="s">
        <v>47</v>
      </c>
    </row>
    <row r="34" spans="1:6" ht="15.75" thickBot="1">
      <c r="C34" s="29"/>
    </row>
    <row r="35" spans="1:6" ht="15.75" thickBot="1">
      <c r="C35" s="18"/>
      <c r="D35" s="51" t="s">
        <v>29</v>
      </c>
      <c r="E35" s="18"/>
    </row>
    <row r="36" spans="1:6">
      <c r="A36" s="19" t="s">
        <v>11</v>
      </c>
      <c r="B36" s="20"/>
      <c r="C36" s="27">
        <v>43964000</v>
      </c>
      <c r="D36" s="66"/>
      <c r="E36" s="54">
        <f>SUM(C36:D36)</f>
        <v>43964000</v>
      </c>
    </row>
    <row r="37" spans="1:6">
      <c r="A37" s="71" t="s">
        <v>12</v>
      </c>
      <c r="B37" s="20"/>
      <c r="C37" s="21">
        <v>-600000</v>
      </c>
      <c r="D37" s="60"/>
      <c r="E37" s="54">
        <f>SUM(C37:D37)</f>
        <v>-600000</v>
      </c>
    </row>
    <row r="38" spans="1:6" ht="15.75" thickBot="1">
      <c r="A38" s="31" t="s">
        <v>13</v>
      </c>
      <c r="B38" s="33"/>
      <c r="C38" s="34">
        <f>SUM(C35:C37)</f>
        <v>43364000</v>
      </c>
      <c r="D38" s="61">
        <f>SUM(D36:D37)</f>
        <v>0</v>
      </c>
      <c r="E38" s="55">
        <f>SUM(E35:E37)</f>
        <v>43364000</v>
      </c>
    </row>
    <row r="39" spans="1:6" ht="15.75" thickBot="1">
      <c r="A39" s="22" t="s">
        <v>18</v>
      </c>
      <c r="B39" s="32"/>
      <c r="C39" s="52">
        <v>16000000</v>
      </c>
      <c r="D39" s="62">
        <v>0</v>
      </c>
      <c r="E39" s="56">
        <f>SUM(C39:D39)</f>
        <v>16000000</v>
      </c>
      <c r="F39" s="35"/>
    </row>
    <row r="40" spans="1:6" ht="15.75" customHeight="1">
      <c r="C40" s="28"/>
      <c r="D40" s="63"/>
      <c r="E40" s="35"/>
    </row>
    <row r="41" spans="1:6" ht="15.75" customHeight="1">
      <c r="A41" s="84" t="s">
        <v>28</v>
      </c>
      <c r="B41" s="20"/>
      <c r="C41" s="27">
        <v>40006000</v>
      </c>
      <c r="D41" s="83">
        <v>2088000</v>
      </c>
      <c r="E41" s="57">
        <f>SUM(C41:D41)</f>
        <v>42094000</v>
      </c>
    </row>
    <row r="42" spans="1:6" ht="15.75" customHeight="1">
      <c r="A42" s="19" t="s">
        <v>14</v>
      </c>
      <c r="B42" s="20"/>
      <c r="C42" s="27">
        <v>-600000</v>
      </c>
      <c r="D42" s="64"/>
      <c r="E42" s="58">
        <f>SUM(C42:D42)</f>
        <v>-600000</v>
      </c>
    </row>
    <row r="43" spans="1:6" ht="15.75" thickBot="1">
      <c r="A43" s="19" t="s">
        <v>27</v>
      </c>
      <c r="B43" s="20"/>
      <c r="C43" s="27">
        <v>19958000</v>
      </c>
      <c r="D43" s="82">
        <v>-2088000</v>
      </c>
      <c r="E43" s="58">
        <f>SUM(C43:D43)</f>
        <v>17870000</v>
      </c>
    </row>
    <row r="44" spans="1:6" ht="15.75" customHeight="1" thickBot="1">
      <c r="A44" s="22" t="s">
        <v>15</v>
      </c>
      <c r="B44" s="23"/>
      <c r="C44" s="53">
        <f>SUM(C41:C43)</f>
        <v>59364000</v>
      </c>
      <c r="D44" s="65">
        <f>SUM(D41:D43)</f>
        <v>0</v>
      </c>
      <c r="E44" s="59">
        <f>SUM(E41:E43)</f>
        <v>59364000</v>
      </c>
    </row>
    <row r="45" spans="1:6" ht="15.75" customHeight="1">
      <c r="C45" s="24"/>
    </row>
    <row r="47" spans="1:6">
      <c r="A47" s="25" t="s">
        <v>16</v>
      </c>
      <c r="B47" s="25"/>
      <c r="C47" s="25"/>
      <c r="E47" s="77"/>
      <c r="F47" s="78"/>
    </row>
    <row r="48" spans="1:6" ht="15.75" customHeight="1">
      <c r="A48" s="25" t="s">
        <v>17</v>
      </c>
      <c r="B48" s="26">
        <v>44571</v>
      </c>
      <c r="C48" s="25"/>
      <c r="E48" s="77"/>
      <c r="F48" s="78"/>
    </row>
    <row r="49" spans="1:6">
      <c r="E49" s="77"/>
      <c r="F49" s="78"/>
    </row>
    <row r="50" spans="1:6">
      <c r="A50" s="43" t="s">
        <v>21</v>
      </c>
      <c r="C50" s="35">
        <f>SUM(E38,E39)</f>
        <v>59364000</v>
      </c>
      <c r="E50" s="79"/>
      <c r="F50" s="80"/>
    </row>
    <row r="51" spans="1:6">
      <c r="A51" s="43" t="s">
        <v>22</v>
      </c>
      <c r="C51" s="35">
        <f>SUM(E44)</f>
        <v>59364000</v>
      </c>
    </row>
  </sheetData>
  <sortState xmlns:xlrd2="http://schemas.microsoft.com/office/spreadsheetml/2017/richdata2" ref="A26:F31">
    <sortCondition ref="A26"/>
  </sortState>
  <mergeCells count="11">
    <mergeCell ref="C24:E24"/>
    <mergeCell ref="C27:E27"/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2022-01-12T12:11:28Z</cp:lastPrinted>
  <dcterms:created xsi:type="dcterms:W3CDTF">2008-02-06T15:23:18Z</dcterms:created>
  <dcterms:modified xsi:type="dcterms:W3CDTF">2022-01-12T13:42:02Z</dcterms:modified>
</cp:coreProperties>
</file>