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U:\ROZPOČTY\2025 ROZPOČET\Rozpočtová opatření\"/>
    </mc:Choice>
  </mc:AlternateContent>
  <xr:revisionPtr revIDLastSave="0" documentId="13_ncr:1_{25836A68-65EC-4A1D-8FCB-823EB89BB7A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2" i="1" l="1"/>
  <c r="F17" i="1" l="1"/>
  <c r="C42" i="1"/>
  <c r="E47" i="1" l="1"/>
  <c r="D49" i="1"/>
  <c r="C49" i="1"/>
  <c r="E48" i="1"/>
  <c r="E41" i="1" l="1"/>
  <c r="C44" i="1"/>
  <c r="E43" i="1"/>
  <c r="E40" i="1" l="1"/>
  <c r="E42" i="1" s="1"/>
  <c r="E46" i="1"/>
  <c r="E49" i="1" l="1"/>
  <c r="C56" i="1" s="1"/>
  <c r="C55" i="1"/>
  <c r="D42" i="1"/>
  <c r="D44" i="1" s="1"/>
  <c r="E44" i="1" s="1"/>
</calcChain>
</file>

<file path=xl/sharedStrings.xml><?xml version="1.0" encoding="utf-8"?>
<sst xmlns="http://schemas.openxmlformats.org/spreadsheetml/2006/main" count="55" uniqueCount="46">
  <si>
    <t>Statutární město Ostrava - Městský obvod Stará Bělá</t>
  </si>
  <si>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</si>
  <si>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</si>
  <si>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</si>
  <si>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</si>
  <si>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</si>
  <si>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</si>
  <si>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</si>
  <si>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</si>
  <si>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</si>
  <si>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</si>
  <si>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</si>
  <si>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</si>
  <si>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</si>
  <si>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Konsolidace výdajů</t>
  </si>
  <si>
    <t>Výdaje po konsolidaci</t>
  </si>
  <si>
    <t>Zpracovala: Kaločová Jarmila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</si>
  <si>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</si>
  <si>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</si>
  <si>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</si>
  <si>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</si>
  <si>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</si>
  <si>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</si>
  <si>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a</t>
  </si>
  <si>
    <t>Rozpočtová rezerva</t>
  </si>
  <si>
    <t>Výdaje celkem bez rezervy</t>
  </si>
  <si>
    <t>Celkové zdroje</t>
  </si>
  <si>
    <t>Rada Mob Stará Bělá</t>
  </si>
  <si>
    <t>zvyšují se výdaje</t>
  </si>
  <si>
    <t>zvyšují příjmy rozpočtu</t>
  </si>
  <si>
    <t>RO 43 - 2025</t>
  </si>
  <si>
    <t>Příjmy z úroků</t>
  </si>
  <si>
    <t>Přijatá pojistná náhrada - autobusová čekárna (U lídlu)</t>
  </si>
  <si>
    <t>Bytové hospodářství  - příjmy z pronájmu</t>
  </si>
  <si>
    <t>Zdravotní středisko - příjmy z pronájmu</t>
  </si>
  <si>
    <t>Dům pro seniory - příjmy z pronájmu</t>
  </si>
  <si>
    <t>50XX</t>
  </si>
  <si>
    <t>Péče o vzhled obcí a veřejnou zeleň</t>
  </si>
  <si>
    <t>Činnost místní správy</t>
  </si>
  <si>
    <t>Zastupitelstva obcí</t>
  </si>
  <si>
    <t>Ostatní záležitosti sociálních věcí a politiky zaměstnanosti</t>
  </si>
  <si>
    <t>5XXX</t>
  </si>
  <si>
    <t>Výstavní činnost v kultuře</t>
  </si>
  <si>
    <t>Pořízení, zachování a obnova hodnot místního povědomí (výstava)</t>
  </si>
  <si>
    <t>Pořízení, zachování a obnova hodnot místního povědomí (kameny zmiz.)</t>
  </si>
  <si>
    <t>0910/RMOb-SB/2226/51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</si>
</sst>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sz val="10"/>
      <name val="Arial CE"/>
      <charset val="238"/>
    </font>
    <font>
      <sz val="10"/>
      <color indexed="62"/>
      <name val="Arial CE"/>
      <family val="2"/>
      <charset val="238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9"/>
      <name val="Arial CE"/>
      <family val="2"/>
      <charset val="238"/>
    </font>
    <font>
      <b/>
      <sz val="10"/>
      <name val="Arial Narrow"/>
      <family val="2"/>
      <charset val="238"/>
    </font>
    <font>
      <b/>
      <sz val="12"/>
      <color rgb="FFFF0000"/>
      <name val="Arial CE"/>
      <family val="2"/>
      <charset val="238"/>
    </font>
    <font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Arial"/>
      <family val="2"/>
      <charset val="238"/>
    </font>
    <font>
      <b/>
      <sz val="9"/>
      <name val="Arial CE"/>
      <charset val="238"/>
    </font>
    <font>
      <b/>
      <sz val="10"/>
      <color theme="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39997558519241921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14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2" borderId="0" xfId="0" applyFill="1"/>
    <xf numFmtId="0" fontId="11" fillId="0" borderId="0" xfId="0" applyFont="1"/>
    <xf numFmtId="0" fontId="13" fillId="0" borderId="0" xfId="0" applyFont="1"/>
    <xf numFmtId="0" fontId="9" fillId="0" borderId="10" xfId="0" applyFont="1" applyBorder="1"/>
    <xf numFmtId="3" fontId="15" fillId="0" borderId="0" xfId="0" applyNumberFormat="1" applyFont="1"/>
    <xf numFmtId="0" fontId="18" fillId="0" borderId="0" xfId="0" applyFont="1"/>
    <xf numFmtId="14" fontId="18" fillId="0" borderId="0" xfId="0" applyNumberFormat="1" applyFont="1"/>
    <xf numFmtId="49" fontId="0" fillId="0" borderId="0" xfId="0" applyNumberFormat="1"/>
    <xf numFmtId="14" fontId="13" fillId="0" borderId="0" xfId="0" applyNumberFormat="1" applyFont="1"/>
    <xf numFmtId="3" fontId="0" fillId="0" borderId="0" xfId="0" applyNumberFormat="1"/>
    <xf numFmtId="0" fontId="19" fillId="3" borderId="0" xfId="0" applyFont="1" applyFill="1"/>
    <xf numFmtId="0" fontId="0" fillId="3" borderId="0" xfId="0" applyFill="1"/>
    <xf numFmtId="0" fontId="20" fillId="0" borderId="0" xfId="0" applyFont="1"/>
    <xf numFmtId="0" fontId="21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/>
    <xf numFmtId="0" fontId="24" fillId="0" borderId="0" xfId="0" applyFont="1"/>
    <xf numFmtId="0" fontId="22" fillId="4" borderId="0" xfId="0" applyFont="1" applyFill="1" applyAlignment="1">
      <alignment horizontal="center"/>
    </xf>
    <xf numFmtId="0" fontId="25" fillId="0" borderId="9" xfId="0" applyFont="1" applyBorder="1" applyAlignment="1">
      <alignment horizontal="center"/>
    </xf>
    <xf numFmtId="0" fontId="25" fillId="0" borderId="0" xfId="0" applyFont="1" applyAlignment="1">
      <alignment horizontal="center"/>
    </xf>
    <xf numFmtId="3" fontId="8" fillId="0" borderId="0" xfId="0" applyNumberFormat="1" applyFont="1" applyAlignment="1">
      <alignment horizontal="right"/>
    </xf>
    <xf numFmtId="0" fontId="0" fillId="0" borderId="0" xfId="0" applyAlignment="1">
      <alignment horizontal="center"/>
    </xf>
    <xf numFmtId="0" fontId="25" fillId="0" borderId="0" xfId="0" applyFont="1"/>
    <xf numFmtId="3" fontId="25" fillId="0" borderId="0" xfId="0" applyNumberFormat="1" applyFont="1"/>
    <xf numFmtId="3" fontId="30" fillId="0" borderId="0" xfId="0" applyNumberFormat="1" applyFont="1" applyAlignment="1">
      <alignment horizontal="right"/>
    </xf>
    <xf numFmtId="3" fontId="16" fillId="0" borderId="9" xfId="0" applyNumberFormat="1" applyFont="1" applyBorder="1"/>
    <xf numFmtId="0" fontId="31" fillId="0" borderId="21" xfId="0" applyFont="1" applyBorder="1"/>
    <xf numFmtId="0" fontId="25" fillId="0" borderId="17" xfId="0" applyFont="1" applyBorder="1" applyAlignment="1">
      <alignment horizontal="center" vertical="center"/>
    </xf>
    <xf numFmtId="0" fontId="25" fillId="0" borderId="5" xfId="0" applyFont="1" applyBorder="1" applyAlignment="1">
      <alignment horizontal="center"/>
    </xf>
    <xf numFmtId="0" fontId="0" fillId="3" borderId="5" xfId="0" applyFill="1" applyBorder="1"/>
    <xf numFmtId="0" fontId="12" fillId="3" borderId="0" xfId="0" applyFont="1" applyFill="1"/>
    <xf numFmtId="0" fontId="10" fillId="3" borderId="0" xfId="0" applyFont="1" applyFill="1"/>
    <xf numFmtId="0" fontId="25" fillId="3" borderId="17" xfId="0" applyFont="1" applyFill="1" applyBorder="1" applyAlignment="1">
      <alignment horizontal="center" vertical="center"/>
    </xf>
    <xf numFmtId="0" fontId="24" fillId="3" borderId="0" xfId="0" applyFont="1" applyFill="1" applyAlignment="1">
      <alignment horizontal="right"/>
    </xf>
    <xf numFmtId="0" fontId="11" fillId="3" borderId="9" xfId="0" applyFont="1" applyFill="1" applyBorder="1"/>
    <xf numFmtId="0" fontId="11" fillId="3" borderId="10" xfId="0" applyFont="1" applyFill="1" applyBorder="1"/>
    <xf numFmtId="0" fontId="11" fillId="3" borderId="11" xfId="0" applyFont="1" applyFill="1" applyBorder="1"/>
    <xf numFmtId="0" fontId="27" fillId="3" borderId="0" xfId="0" applyFont="1" applyFill="1" applyAlignment="1">
      <alignment horizontal="right"/>
    </xf>
    <xf numFmtId="0" fontId="26" fillId="0" borderId="2" xfId="0" applyFont="1" applyBorder="1"/>
    <xf numFmtId="3" fontId="0" fillId="0" borderId="20" xfId="0" applyNumberFormat="1" applyBorder="1"/>
    <xf numFmtId="3" fontId="0" fillId="0" borderId="8" xfId="0" applyNumberFormat="1" applyBorder="1"/>
    <xf numFmtId="0" fontId="0" fillId="0" borderId="19" xfId="0" applyBorder="1"/>
    <xf numFmtId="0" fontId="25" fillId="0" borderId="30" xfId="0" applyFont="1" applyBorder="1" applyAlignment="1">
      <alignment horizontal="left"/>
    </xf>
    <xf numFmtId="0" fontId="0" fillId="0" borderId="11" xfId="0" applyBorder="1"/>
    <xf numFmtId="3" fontId="16" fillId="0" borderId="12" xfId="0" applyNumberFormat="1" applyFont="1" applyBorder="1"/>
    <xf numFmtId="3" fontId="16" fillId="0" borderId="10" xfId="0" applyNumberFormat="1" applyFont="1" applyBorder="1"/>
    <xf numFmtId="0" fontId="0" fillId="3" borderId="10" xfId="0" applyFill="1" applyBorder="1"/>
    <xf numFmtId="0" fontId="0" fillId="3" borderId="11" xfId="0" applyFill="1" applyBorder="1"/>
    <xf numFmtId="0" fontId="0" fillId="3" borderId="12" xfId="0" applyFill="1" applyBorder="1"/>
    <xf numFmtId="0" fontId="9" fillId="5" borderId="27" xfId="0" applyFont="1" applyFill="1" applyBorder="1"/>
    <xf numFmtId="0" fontId="9" fillId="6" borderId="10" xfId="0" applyFont="1" applyFill="1" applyBorder="1"/>
    <xf numFmtId="0" fontId="0" fillId="6" borderId="11" xfId="0" applyFill="1" applyBorder="1"/>
    <xf numFmtId="3" fontId="16" fillId="6" borderId="10" xfId="0" applyNumberFormat="1" applyFont="1" applyFill="1" applyBorder="1"/>
    <xf numFmtId="3" fontId="16" fillId="6" borderId="12" xfId="0" applyNumberFormat="1" applyFont="1" applyFill="1" applyBorder="1"/>
    <xf numFmtId="3" fontId="9" fillId="6" borderId="12" xfId="0" applyNumberFormat="1" applyFont="1" applyFill="1" applyBorder="1"/>
    <xf numFmtId="0" fontId="0" fillId="0" borderId="3" xfId="0" applyBorder="1"/>
    <xf numFmtId="0" fontId="0" fillId="0" borderId="29" xfId="0" applyBorder="1"/>
    <xf numFmtId="0" fontId="9" fillId="5" borderId="29" xfId="0" applyFont="1" applyFill="1" applyBorder="1"/>
    <xf numFmtId="0" fontId="0" fillId="0" borderId="7" xfId="0" applyBorder="1"/>
    <xf numFmtId="0" fontId="9" fillId="6" borderId="11" xfId="0" applyFont="1" applyFill="1" applyBorder="1"/>
    <xf numFmtId="0" fontId="14" fillId="0" borderId="1" xfId="0" applyFont="1" applyBorder="1" applyAlignment="1">
      <alignment horizontal="center"/>
    </xf>
    <xf numFmtId="3" fontId="15" fillId="0" borderId="2" xfId="0" applyNumberFormat="1" applyFont="1" applyBorder="1" applyAlignment="1">
      <alignment shrinkToFit="1"/>
    </xf>
    <xf numFmtId="3" fontId="17" fillId="0" borderId="4" xfId="0" applyNumberFormat="1" applyFont="1" applyBorder="1"/>
    <xf numFmtId="3" fontId="15" fillId="0" borderId="27" xfId="0" applyNumberFormat="1" applyFont="1" applyBorder="1"/>
    <xf numFmtId="3" fontId="17" fillId="0" borderId="28" xfId="0" applyNumberFormat="1" applyFont="1" applyBorder="1"/>
    <xf numFmtId="3" fontId="16" fillId="5" borderId="27" xfId="0" applyNumberFormat="1" applyFont="1" applyFill="1" applyBorder="1" applyAlignment="1">
      <alignment shrinkToFit="1"/>
    </xf>
    <xf numFmtId="3" fontId="6" fillId="5" borderId="28" xfId="0" applyNumberFormat="1" applyFont="1" applyFill="1" applyBorder="1"/>
    <xf numFmtId="3" fontId="15" fillId="0" borderId="30" xfId="0" applyNumberFormat="1" applyFont="1" applyBorder="1" applyAlignment="1">
      <alignment shrinkToFit="1"/>
    </xf>
    <xf numFmtId="3" fontId="0" fillId="0" borderId="31" xfId="0" applyNumberFormat="1" applyBorder="1"/>
    <xf numFmtId="3" fontId="15" fillId="0" borderId="6" xfId="0" applyNumberFormat="1" applyFont="1" applyBorder="1" applyAlignment="1">
      <alignment shrinkToFit="1"/>
    </xf>
    <xf numFmtId="3" fontId="16" fillId="6" borderId="10" xfId="0" applyNumberFormat="1" applyFont="1" applyFill="1" applyBorder="1" applyAlignment="1">
      <alignment shrinkToFit="1"/>
    </xf>
    <xf numFmtId="3" fontId="15" fillId="0" borderId="13" xfId="0" applyNumberFormat="1" applyFont="1" applyBorder="1" applyAlignment="1">
      <alignment shrinkToFit="1"/>
    </xf>
    <xf numFmtId="3" fontId="0" fillId="0" borderId="23" xfId="0" applyNumberFormat="1" applyBorder="1"/>
    <xf numFmtId="3" fontId="32" fillId="0" borderId="25" xfId="0" applyNumberFormat="1" applyFont="1" applyBorder="1"/>
    <xf numFmtId="0" fontId="25" fillId="0" borderId="13" xfId="0" applyFont="1" applyBorder="1"/>
    <xf numFmtId="0" fontId="25" fillId="0" borderId="26" xfId="0" applyFont="1" applyBorder="1"/>
    <xf numFmtId="0" fontId="0" fillId="0" borderId="6" xfId="0" applyBorder="1"/>
    <xf numFmtId="0" fontId="25" fillId="0" borderId="15" xfId="0" applyFont="1" applyBorder="1" applyAlignment="1">
      <alignment horizontal="center" vertical="center"/>
    </xf>
    <xf numFmtId="0" fontId="25" fillId="3" borderId="15" xfId="0" applyFont="1" applyFill="1" applyBorder="1" applyAlignment="1">
      <alignment horizontal="center" vertical="center"/>
    </xf>
    <xf numFmtId="3" fontId="8" fillId="0" borderId="15" xfId="0" applyNumberFormat="1" applyFont="1" applyBorder="1" applyAlignment="1">
      <alignment horizontal="right" vertical="center"/>
    </xf>
    <xf numFmtId="0" fontId="25" fillId="0" borderId="25" xfId="0" applyFont="1" applyBorder="1" applyAlignment="1">
      <alignment horizontal="center" vertical="center"/>
    </xf>
    <xf numFmtId="0" fontId="24" fillId="3" borderId="0" xfId="0" applyFont="1" applyFill="1" applyAlignment="1">
      <alignment horizontal="right" vertical="center"/>
    </xf>
    <xf numFmtId="3" fontId="8" fillId="0" borderId="25" xfId="0" applyNumberFormat="1" applyFont="1" applyBorder="1" applyAlignment="1">
      <alignment horizontal="right" vertical="center"/>
    </xf>
    <xf numFmtId="0" fontId="34" fillId="3" borderId="13" xfId="0" applyFont="1" applyFill="1" applyBorder="1" applyAlignment="1">
      <alignment horizontal="center"/>
    </xf>
    <xf numFmtId="3" fontId="33" fillId="0" borderId="22" xfId="0" applyNumberFormat="1" applyFont="1" applyBorder="1"/>
    <xf numFmtId="0" fontId="25" fillId="0" borderId="23" xfId="0" applyFont="1" applyBorder="1" applyAlignment="1">
      <alignment horizontal="center" vertical="center"/>
    </xf>
    <xf numFmtId="0" fontId="25" fillId="0" borderId="20" xfId="0" applyFont="1" applyBorder="1" applyAlignment="1">
      <alignment horizontal="center" vertical="center"/>
    </xf>
    <xf numFmtId="0" fontId="25" fillId="0" borderId="5" xfId="0" applyFont="1" applyBorder="1" applyAlignment="1">
      <alignment horizontal="center" vertical="center"/>
    </xf>
    <xf numFmtId="0" fontId="25" fillId="0" borderId="8" xfId="0" applyFont="1" applyBorder="1" applyAlignment="1">
      <alignment horizontal="center" vertical="center"/>
    </xf>
    <xf numFmtId="3" fontId="35" fillId="0" borderId="1" xfId="0" applyNumberFormat="1" applyFont="1" applyBorder="1" applyAlignment="1">
      <alignment horizontal="right"/>
    </xf>
    <xf numFmtId="3" fontId="8" fillId="0" borderId="17" xfId="0" applyNumberFormat="1" applyFont="1" applyBorder="1" applyAlignment="1">
      <alignment horizontal="right" vertical="center"/>
    </xf>
    <xf numFmtId="3" fontId="8" fillId="3" borderId="9" xfId="0" applyNumberFormat="1" applyFont="1" applyFill="1" applyBorder="1" applyAlignment="1">
      <alignment horizontal="right"/>
    </xf>
    <xf numFmtId="3" fontId="9" fillId="6" borderId="9" xfId="0" applyNumberFormat="1" applyFont="1" applyFill="1" applyBorder="1"/>
    <xf numFmtId="3" fontId="16" fillId="0" borderId="1" xfId="0" applyNumberFormat="1" applyFont="1" applyBorder="1" applyAlignment="1">
      <alignment horizontal="right"/>
    </xf>
    <xf numFmtId="3" fontId="6" fillId="5" borderId="22" xfId="0" applyNumberFormat="1" applyFont="1" applyFill="1" applyBorder="1"/>
    <xf numFmtId="3" fontId="16" fillId="6" borderId="9" xfId="0" applyNumberFormat="1" applyFont="1" applyFill="1" applyBorder="1"/>
    <xf numFmtId="3" fontId="8" fillId="0" borderId="9" xfId="0" applyNumberFormat="1" applyFont="1" applyBorder="1" applyAlignment="1">
      <alignment horizontal="right" vertical="center"/>
    </xf>
    <xf numFmtId="3" fontId="16" fillId="0" borderId="5" xfId="0" applyNumberFormat="1" applyFont="1" applyBorder="1" applyAlignment="1">
      <alignment horizontal="right"/>
    </xf>
    <xf numFmtId="0" fontId="34" fillId="3" borderId="30" xfId="0" applyFont="1" applyFill="1" applyBorder="1" applyAlignment="1">
      <alignment horizontal="center"/>
    </xf>
    <xf numFmtId="0" fontId="29" fillId="0" borderId="30" xfId="0" applyFont="1" applyBorder="1" applyAlignment="1">
      <alignment horizontal="left"/>
    </xf>
    <xf numFmtId="0" fontId="0" fillId="0" borderId="0" xfId="0" applyBorder="1"/>
    <xf numFmtId="0" fontId="29" fillId="0" borderId="13" xfId="0" applyFont="1" applyBorder="1" applyAlignment="1">
      <alignment horizontal="left"/>
    </xf>
    <xf numFmtId="0" fontId="0" fillId="0" borderId="26" xfId="0" applyBorder="1"/>
    <xf numFmtId="3" fontId="30" fillId="0" borderId="21" xfId="0" applyNumberFormat="1" applyFont="1" applyBorder="1" applyAlignment="1">
      <alignment horizontal="right" vertical="center"/>
    </xf>
    <xf numFmtId="3" fontId="30" fillId="0" borderId="25" xfId="0" applyNumberFormat="1" applyFont="1" applyBorder="1" applyAlignment="1">
      <alignment horizontal="right" vertical="center"/>
    </xf>
    <xf numFmtId="0" fontId="29" fillId="0" borderId="19" xfId="0" applyFont="1" applyBorder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0" fontId="0" fillId="0" borderId="20" xfId="0" applyBorder="1" applyAlignment="1">
      <alignment vertical="center" wrapText="1"/>
    </xf>
    <xf numFmtId="0" fontId="29" fillId="0" borderId="24" xfId="0" applyFont="1" applyBorder="1" applyAlignment="1">
      <alignment horizontal="left"/>
    </xf>
    <xf numFmtId="0" fontId="0" fillId="0" borderId="14" xfId="0" applyBorder="1"/>
    <xf numFmtId="0" fontId="0" fillId="0" borderId="16" xfId="0" applyBorder="1"/>
    <xf numFmtId="2" fontId="28" fillId="3" borderId="0" xfId="0" applyNumberFormat="1" applyFont="1" applyFill="1" applyAlignment="1">
      <alignment horizontal="center" vertical="center" wrapText="1"/>
    </xf>
    <xf numFmtId="2" fontId="26" fillId="3" borderId="0" xfId="0" applyNumberFormat="1" applyFont="1" applyFill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9" fillId="0" borderId="19" xfId="0" applyFont="1" applyBorder="1" applyAlignment="1">
      <alignment horizontal="left"/>
    </xf>
    <xf numFmtId="0" fontId="0" fillId="0" borderId="18" xfId="0" applyBorder="1"/>
    <xf numFmtId="0" fontId="0" fillId="0" borderId="20" xfId="0" applyBorder="1"/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6"/>
  <sheetViews>
    <sheetView tabSelected="1" topLeftCell="A24" zoomScaleNormal="100" workbookViewId="0">
      <selection activeCell="C37" sqref="C37"/>
    </sheetView>
  </sheetViews>
  <sheetFormatPr defaultRowHeight="15"/>
  <cols>
    <col min="1" max="1" width="10.140625" bestFit="1" customWidth="1"/>
    <col min="2" max="2" width="12.140625" customWidth="1"/>
    <col min="3" max="3" width="14.42578125" bestFit="1" customWidth="1"/>
    <col min="4" max="4" width="15.42578125" customWidth="1"/>
    <col min="5" max="5" width="24.85546875" customWidth="1"/>
    <col min="6" max="6" width="13.28515625" customWidth="1"/>
    <col min="7" max="7" width="11.28515625" customWidth="1"/>
    <col min="8" max="8" width="9.28515625" bestFit="1" customWidth="1"/>
  </cols>
  <sheetData>
    <row r="1" spans="1:7" ht="20.25">
      <c r="A1" s="18" t="s">
        <v>0</v>
      </c>
      <c r="B1" s="19"/>
      <c r="C1" s="19"/>
      <c r="D1" s="19"/>
      <c r="E1" s="19"/>
      <c r="F1" s="19"/>
    </row>
    <row r="2" spans="1:7" ht="15.75">
      <c r="B2" s="1"/>
    </row>
    <row r="3" spans="1:7" ht="30.75">
      <c r="A3" s="20" t="s">
        <v>19</v>
      </c>
      <c r="B3" s="2"/>
      <c r="C3" s="2"/>
      <c r="D3" s="26">
        <v>43</v>
      </c>
      <c r="E3" s="22" t="s">
        <v>20</v>
      </c>
      <c r="F3" s="23">
        <v>2025</v>
      </c>
    </row>
    <row r="4" spans="1:7" ht="22.5">
      <c r="A4" s="5"/>
      <c r="B4" s="2"/>
      <c r="C4" s="2"/>
      <c r="D4" s="3"/>
      <c r="E4" s="4"/>
    </row>
    <row r="5" spans="1:7">
      <c r="A5" s="6" t="s">
        <v>1</v>
      </c>
    </row>
    <row r="6" spans="1:7">
      <c r="B6" s="6" t="s">
        <v>2</v>
      </c>
    </row>
    <row r="7" spans="1:7">
      <c r="A7" s="24" t="s">
        <v>3</v>
      </c>
    </row>
    <row r="8" spans="1:7">
      <c r="A8" s="6"/>
    </row>
    <row r="9" spans="1:7" ht="15.75" thickBot="1">
      <c r="A9" s="21" t="s">
        <v>29</v>
      </c>
    </row>
    <row r="10" spans="1:7">
      <c r="A10" s="122" t="s">
        <v>4</v>
      </c>
      <c r="B10" s="122" t="s">
        <v>5</v>
      </c>
      <c r="C10" s="132" t="s">
        <v>6</v>
      </c>
      <c r="D10" s="133"/>
      <c r="E10" s="134"/>
      <c r="F10" s="122" t="s">
        <v>7</v>
      </c>
      <c r="G10" s="8"/>
    </row>
    <row r="11" spans="1:7" ht="15.75" thickBot="1">
      <c r="A11" s="123"/>
      <c r="B11" s="123"/>
      <c r="C11" s="135"/>
      <c r="D11" s="136"/>
      <c r="E11" s="137"/>
      <c r="F11" s="123" t="s">
        <v>7</v>
      </c>
      <c r="G11" s="8"/>
    </row>
    <row r="12" spans="1:7" ht="15.75">
      <c r="A12" s="36">
        <v>6310</v>
      </c>
      <c r="B12" s="95">
        <v>2141</v>
      </c>
      <c r="C12" s="138" t="s">
        <v>31</v>
      </c>
      <c r="D12" s="139"/>
      <c r="E12" s="140"/>
      <c r="F12" s="99">
        <v>300000</v>
      </c>
      <c r="G12" s="8"/>
    </row>
    <row r="13" spans="1:7" ht="15.75">
      <c r="A13" s="89">
        <v>2221</v>
      </c>
      <c r="B13" s="94">
        <v>2322</v>
      </c>
      <c r="C13" s="117" t="s">
        <v>32</v>
      </c>
      <c r="D13" s="118"/>
      <c r="E13" s="119"/>
      <c r="F13" s="91">
        <v>4000</v>
      </c>
      <c r="G13" s="8"/>
    </row>
    <row r="14" spans="1:7" ht="15.75">
      <c r="A14" s="89">
        <v>3612</v>
      </c>
      <c r="B14" s="94">
        <v>2132</v>
      </c>
      <c r="C14" s="117" t="s">
        <v>33</v>
      </c>
      <c r="D14" s="118"/>
      <c r="E14" s="119"/>
      <c r="F14" s="91">
        <v>30000</v>
      </c>
      <c r="G14" s="8"/>
    </row>
    <row r="15" spans="1:7" ht="15.75">
      <c r="A15" s="89">
        <v>3539</v>
      </c>
      <c r="B15" s="94">
        <v>2132</v>
      </c>
      <c r="C15" s="117" t="s">
        <v>34</v>
      </c>
      <c r="D15" s="118"/>
      <c r="E15" s="119"/>
      <c r="F15" s="88">
        <v>13000</v>
      </c>
      <c r="G15" s="8"/>
    </row>
    <row r="16" spans="1:7" ht="16.5" thickBot="1">
      <c r="A16" s="96">
        <v>4351</v>
      </c>
      <c r="B16" s="97">
        <v>2132</v>
      </c>
      <c r="C16" s="117" t="s">
        <v>35</v>
      </c>
      <c r="D16" s="118"/>
      <c r="E16" s="119"/>
      <c r="F16" s="91">
        <v>13000</v>
      </c>
      <c r="G16" s="8"/>
    </row>
    <row r="17" spans="1:8" ht="16.5" thickBot="1">
      <c r="A17" s="37" t="s">
        <v>8</v>
      </c>
      <c r="B17" s="38"/>
      <c r="C17" s="55"/>
      <c r="D17" s="56"/>
      <c r="E17" s="57"/>
      <c r="F17" s="105">
        <f>SUM(F12:F16)</f>
        <v>360000</v>
      </c>
      <c r="G17" s="19"/>
      <c r="H17" s="19"/>
    </row>
    <row r="18" spans="1:8">
      <c r="A18" s="9"/>
      <c r="B18" s="19"/>
      <c r="C18" s="19"/>
      <c r="D18" s="19"/>
      <c r="E18" s="19"/>
      <c r="F18" s="39"/>
      <c r="G18" s="19"/>
      <c r="H18" s="19"/>
    </row>
    <row r="19" spans="1:8">
      <c r="A19" s="7" t="s">
        <v>23</v>
      </c>
      <c r="B19" s="19"/>
      <c r="C19" s="40"/>
      <c r="D19" s="19"/>
      <c r="E19" s="19"/>
      <c r="F19" s="19"/>
      <c r="G19" s="19"/>
      <c r="H19" s="19"/>
    </row>
    <row r="20" spans="1:8">
      <c r="A20" s="7"/>
      <c r="B20" s="19"/>
      <c r="C20" s="40"/>
      <c r="D20" s="19"/>
      <c r="E20" s="19"/>
      <c r="F20" s="19"/>
      <c r="G20" s="19"/>
      <c r="H20" s="19"/>
    </row>
    <row r="21" spans="1:8" ht="15.75" thickBot="1">
      <c r="A21" s="21" t="s">
        <v>28</v>
      </c>
      <c r="B21" s="19"/>
      <c r="C21" s="40"/>
      <c r="D21" s="19"/>
      <c r="E21" s="19"/>
      <c r="F21" s="19"/>
      <c r="G21" s="19"/>
      <c r="H21" s="19"/>
    </row>
    <row r="22" spans="1:8">
      <c r="A22" s="122" t="s">
        <v>4</v>
      </c>
      <c r="B22" s="124" t="s">
        <v>5</v>
      </c>
      <c r="C22" s="126"/>
      <c r="D22" s="127"/>
      <c r="E22" s="128"/>
      <c r="F22" s="124" t="s">
        <v>7</v>
      </c>
      <c r="G22" s="120"/>
      <c r="H22" s="19"/>
    </row>
    <row r="23" spans="1:8" ht="15.75" thickBot="1">
      <c r="A23" s="123"/>
      <c r="B23" s="125"/>
      <c r="C23" s="129"/>
      <c r="D23" s="130"/>
      <c r="E23" s="131"/>
      <c r="F23" s="125" t="s">
        <v>7</v>
      </c>
      <c r="G23" s="121"/>
      <c r="H23" s="19"/>
    </row>
    <row r="24" spans="1:8" ht="30.75" customHeight="1">
      <c r="A24" s="36">
        <v>4399</v>
      </c>
      <c r="B24" s="41">
        <v>5137</v>
      </c>
      <c r="C24" s="114" t="s">
        <v>40</v>
      </c>
      <c r="D24" s="115"/>
      <c r="E24" s="116"/>
      <c r="F24" s="99">
        <v>10000</v>
      </c>
      <c r="G24" s="90"/>
      <c r="H24" s="19"/>
    </row>
    <row r="25" spans="1:8" ht="15.75">
      <c r="A25" s="86">
        <v>3745</v>
      </c>
      <c r="B25" s="87" t="s">
        <v>36</v>
      </c>
      <c r="C25" s="117" t="s">
        <v>37</v>
      </c>
      <c r="D25" s="118"/>
      <c r="E25" s="119"/>
      <c r="F25" s="91">
        <v>120000</v>
      </c>
      <c r="G25" s="42"/>
      <c r="H25" s="19"/>
    </row>
    <row r="26" spans="1:8" ht="15.75">
      <c r="A26" s="92">
        <v>6171</v>
      </c>
      <c r="B26" s="92" t="s">
        <v>36</v>
      </c>
      <c r="C26" s="117" t="s">
        <v>38</v>
      </c>
      <c r="D26" s="118"/>
      <c r="E26" s="119"/>
      <c r="F26" s="88">
        <v>125000</v>
      </c>
      <c r="G26" s="42"/>
      <c r="H26" s="19"/>
    </row>
    <row r="27" spans="1:8" ht="15.75">
      <c r="A27" s="92">
        <v>6112</v>
      </c>
      <c r="B27" s="92">
        <v>5173</v>
      </c>
      <c r="C27" s="110" t="s">
        <v>39</v>
      </c>
      <c r="D27" s="111"/>
      <c r="E27" s="111"/>
      <c r="F27" s="91">
        <v>7000</v>
      </c>
      <c r="G27" s="42"/>
      <c r="H27" s="19"/>
    </row>
    <row r="28" spans="1:8" ht="15.75">
      <c r="A28" s="92">
        <v>3317</v>
      </c>
      <c r="B28" s="92" t="s">
        <v>41</v>
      </c>
      <c r="C28" s="110" t="s">
        <v>42</v>
      </c>
      <c r="D28" s="111"/>
      <c r="E28" s="111"/>
      <c r="F28" s="91">
        <v>398000</v>
      </c>
      <c r="G28" s="42"/>
      <c r="H28" s="19"/>
    </row>
    <row r="29" spans="1:8" ht="15.75">
      <c r="A29" s="92">
        <v>3326</v>
      </c>
      <c r="B29" s="92" t="s">
        <v>41</v>
      </c>
      <c r="C29" s="110" t="s">
        <v>43</v>
      </c>
      <c r="D29" s="111"/>
      <c r="E29" s="111"/>
      <c r="F29" s="113">
        <v>-200000</v>
      </c>
      <c r="G29" s="42"/>
      <c r="H29" s="19"/>
    </row>
    <row r="30" spans="1:8" ht="15.75">
      <c r="A30" s="92">
        <v>3326</v>
      </c>
      <c r="B30" s="92">
        <v>5139</v>
      </c>
      <c r="C30" s="110" t="s">
        <v>44</v>
      </c>
      <c r="D30" s="111"/>
      <c r="E30" s="111"/>
      <c r="F30" s="91">
        <v>6000</v>
      </c>
      <c r="G30" s="42"/>
      <c r="H30" s="19"/>
    </row>
    <row r="31" spans="1:8" ht="16.5" thickBot="1">
      <c r="A31" s="107">
        <v>6409</v>
      </c>
      <c r="B31" s="107">
        <v>5909</v>
      </c>
      <c r="C31" s="108" t="s">
        <v>24</v>
      </c>
      <c r="D31" s="109"/>
      <c r="E31" s="109"/>
      <c r="F31" s="112">
        <v>-106000</v>
      </c>
      <c r="G31" s="42"/>
      <c r="H31" s="19"/>
    </row>
    <row r="32" spans="1:8" ht="16.5" thickBot="1">
      <c r="A32" s="27" t="s">
        <v>8</v>
      </c>
      <c r="B32" s="43"/>
      <c r="C32" s="44"/>
      <c r="D32" s="45"/>
      <c r="E32" s="45"/>
      <c r="F32" s="100">
        <f>SUM(F24:F31)</f>
        <v>360000</v>
      </c>
      <c r="G32" s="46"/>
      <c r="H32" s="19"/>
    </row>
    <row r="33" spans="1:6" ht="15.75">
      <c r="C33" s="10"/>
      <c r="D33" s="10"/>
      <c r="E33" s="10"/>
      <c r="F33" s="33"/>
    </row>
    <row r="34" spans="1:6" ht="15.75">
      <c r="A34" s="28"/>
      <c r="F34" s="29"/>
    </row>
    <row r="35" spans="1:6" ht="15.75">
      <c r="A35" s="28" t="s">
        <v>9</v>
      </c>
      <c r="C35" s="16" t="s">
        <v>27</v>
      </c>
      <c r="F35" s="29"/>
    </row>
    <row r="36" spans="1:6">
      <c r="C36" s="16">
        <v>45943</v>
      </c>
      <c r="E36" s="10"/>
    </row>
    <row r="37" spans="1:6">
      <c r="A37" t="s">
        <v>10</v>
      </c>
      <c r="C37" s="15" t="s">
        <v>45</v>
      </c>
    </row>
    <row r="38" spans="1:6" ht="15.75" thickBot="1">
      <c r="C38" s="15"/>
    </row>
    <row r="39" spans="1:6" ht="15.75" thickBot="1">
      <c r="C39" s="10"/>
      <c r="D39" s="69" t="s">
        <v>30</v>
      </c>
      <c r="E39" s="10"/>
    </row>
    <row r="40" spans="1:6">
      <c r="A40" s="50" t="s">
        <v>11</v>
      </c>
      <c r="B40" s="64"/>
      <c r="C40" s="70">
        <v>71710000</v>
      </c>
      <c r="D40" s="102">
        <v>360000</v>
      </c>
      <c r="E40" s="71">
        <f>SUM(C40:D40)</f>
        <v>72070000</v>
      </c>
    </row>
    <row r="41" spans="1:6">
      <c r="A41" s="51" t="s">
        <v>12</v>
      </c>
      <c r="B41" s="65"/>
      <c r="C41" s="72">
        <v>-830000</v>
      </c>
      <c r="D41" s="93"/>
      <c r="E41" s="73">
        <f>SUM(C41:D41)</f>
        <v>-830000</v>
      </c>
    </row>
    <row r="42" spans="1:6" ht="15.75" thickBot="1">
      <c r="A42" s="58" t="s">
        <v>13</v>
      </c>
      <c r="B42" s="66"/>
      <c r="C42" s="74">
        <f>SUM(C40:C41)</f>
        <v>70880000</v>
      </c>
      <c r="D42" s="103">
        <f>SUM(D40:D41)</f>
        <v>360000</v>
      </c>
      <c r="E42" s="75">
        <f>SUM(E39:E41)</f>
        <v>71240000</v>
      </c>
    </row>
    <row r="43" spans="1:6" ht="15.75" thickBot="1">
      <c r="A43" s="11" t="s">
        <v>18</v>
      </c>
      <c r="B43" s="52"/>
      <c r="C43" s="54">
        <v>26112000</v>
      </c>
      <c r="D43" s="34"/>
      <c r="E43" s="53">
        <f>SUM(C43:D43)</f>
        <v>26112000</v>
      </c>
      <c r="F43" s="17"/>
    </row>
    <row r="44" spans="1:6" ht="15.75" thickBot="1">
      <c r="A44" s="59" t="s">
        <v>26</v>
      </c>
      <c r="B44" s="60"/>
      <c r="C44" s="61">
        <f>SUM(C42:C43)</f>
        <v>96992000</v>
      </c>
      <c r="D44" s="104">
        <f>SUM(D42,D43)</f>
        <v>360000</v>
      </c>
      <c r="E44" s="62">
        <f>SUM(C44:D44)</f>
        <v>97352000</v>
      </c>
      <c r="F44" s="17"/>
    </row>
    <row r="45" spans="1:6" ht="15.75" customHeight="1" thickBot="1">
      <c r="C45" s="76"/>
      <c r="D45" s="35"/>
      <c r="E45" s="77"/>
    </row>
    <row r="46" spans="1:6" ht="15.75" customHeight="1">
      <c r="A46" s="47" t="s">
        <v>25</v>
      </c>
      <c r="B46" s="64"/>
      <c r="C46" s="70">
        <v>77346000</v>
      </c>
      <c r="D46" s="98">
        <v>466000</v>
      </c>
      <c r="E46" s="48">
        <f>SUM(C46:D46)</f>
        <v>77812000</v>
      </c>
    </row>
    <row r="47" spans="1:6" ht="15.75" customHeight="1">
      <c r="A47" s="83" t="s">
        <v>14</v>
      </c>
      <c r="B47" s="84"/>
      <c r="C47" s="80">
        <v>-830000</v>
      </c>
      <c r="D47" s="82"/>
      <c r="E47" s="81">
        <f>SUM(C47:D47)</f>
        <v>-830000</v>
      </c>
    </row>
    <row r="48" spans="1:6" ht="15.75" thickBot="1">
      <c r="A48" s="85" t="s">
        <v>24</v>
      </c>
      <c r="B48" s="67"/>
      <c r="C48" s="78">
        <v>20476000</v>
      </c>
      <c r="D48" s="106">
        <v>-106000</v>
      </c>
      <c r="E48" s="49">
        <f>SUM(C48:D48)</f>
        <v>20370000</v>
      </c>
    </row>
    <row r="49" spans="1:6" ht="15.75" customHeight="1" thickBot="1">
      <c r="A49" s="59" t="s">
        <v>15</v>
      </c>
      <c r="B49" s="68"/>
      <c r="C49" s="79">
        <f>SUM(C46:C48)</f>
        <v>96992000</v>
      </c>
      <c r="D49" s="101">
        <f>SUM(D46:D48)</f>
        <v>360000</v>
      </c>
      <c r="E49" s="63">
        <f>SUM(E46:E48)</f>
        <v>97352000</v>
      </c>
    </row>
    <row r="50" spans="1:6" ht="15.75" customHeight="1">
      <c r="C50" s="12"/>
    </row>
    <row r="52" spans="1:6">
      <c r="A52" s="13" t="s">
        <v>16</v>
      </c>
      <c r="B52" s="13"/>
      <c r="C52" s="13"/>
      <c r="E52" s="30"/>
      <c r="F52" s="17"/>
    </row>
    <row r="53" spans="1:6" ht="15.75" customHeight="1">
      <c r="A53" s="13" t="s">
        <v>17</v>
      </c>
      <c r="B53" s="14">
        <v>45943</v>
      </c>
      <c r="C53" s="13"/>
      <c r="E53" s="30"/>
      <c r="F53" s="17"/>
    </row>
    <row r="54" spans="1:6">
      <c r="E54" s="30"/>
      <c r="F54" s="17"/>
    </row>
    <row r="55" spans="1:6">
      <c r="A55" s="25" t="s">
        <v>21</v>
      </c>
      <c r="C55" s="17">
        <f>SUM(E42,E43)</f>
        <v>97352000</v>
      </c>
      <c r="E55" s="31"/>
      <c r="F55" s="32"/>
    </row>
    <row r="56" spans="1:6">
      <c r="A56" s="25" t="s">
        <v>22</v>
      </c>
      <c r="C56" s="17">
        <f>SUM(E49)</f>
        <v>97352000</v>
      </c>
    </row>
  </sheetData>
  <sortState xmlns:xlrd2="http://schemas.microsoft.com/office/spreadsheetml/2017/richdata2" ref="A47:E48">
    <sortCondition ref="A47:A48"/>
  </sortState>
  <mergeCells count="17">
    <mergeCell ref="A22:A23"/>
    <mergeCell ref="B22:B23"/>
    <mergeCell ref="C22:E23"/>
    <mergeCell ref="F22:F23"/>
    <mergeCell ref="F10:F11"/>
    <mergeCell ref="A10:A11"/>
    <mergeCell ref="B10:B11"/>
    <mergeCell ref="C10:E11"/>
    <mergeCell ref="C12:E12"/>
    <mergeCell ref="C16:E16"/>
    <mergeCell ref="C24:E24"/>
    <mergeCell ref="C25:E25"/>
    <mergeCell ref="C26:E26"/>
    <mergeCell ref="C13:E13"/>
    <mergeCell ref="G22:G23"/>
    <mergeCell ref="C14:E14"/>
    <mergeCell ref="C15:E15"/>
  </mergeCells>
  <pageMargins left="0.7" right="0.7" top="0.78740157499999996" bottom="0.78740157499999996" header="0.3" footer="0.3"/>
  <pageSetup paperSize="9" scale="75" orientation="portrait" verticalDpi="180" r:id="rId1"/>
  <ignoredErrors>
    <ignoredError sqref="D42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Úřad Stará Bělá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2025-10-08T12:30:02Z</cp:lastPrinted>
  <dcterms:created xsi:type="dcterms:W3CDTF">2008-02-06T15:23:18Z</dcterms:created>
  <dcterms:modified xsi:type="dcterms:W3CDTF">2025-10-14T06:49:53Z</dcterms:modified>
</cp:coreProperties>
</file>