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C5068DD8-7F42-4B89-B45A-161927077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31" i="1"/>
  <c r="E46" i="1"/>
  <c r="E45" i="1" l="1"/>
  <c r="D47" i="1" l="1"/>
  <c r="C47" i="1" l="1"/>
  <c r="E40" i="1"/>
  <c r="C41" i="1"/>
  <c r="E42" i="1"/>
  <c r="E39" i="1" l="1"/>
  <c r="E41" i="1" s="1"/>
  <c r="C53" i="1" s="1"/>
  <c r="E44" i="1"/>
  <c r="E47" i="1" s="1"/>
  <c r="C54" i="1" s="1"/>
  <c r="D41" i="1" l="1"/>
</calcChain>
</file>

<file path=xl/sharedStrings.xml><?xml version="1.0" encoding="utf-8"?>
<sst xmlns="http://schemas.openxmlformats.org/spreadsheetml/2006/main" count="47" uniqueCount="40">
  <si>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</si>
  <si>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</si>
  <si>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</si>
  <si>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</si>
  <si>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</si>
  <si>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</si>
  <si>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</si>
  <si>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</si>
  <si>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</si>
  <si>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</si>
  <si>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</si>
  <si>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</si>
  <si>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</si>
  <si>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</si>
  <si>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</si>
  <si>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</si>
  <si>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</si>
  <si>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</si>
  <si>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</si>
  <si>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</si>
  <si>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</si>
  <si>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</si>
  <si>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</si>
  <si>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</si>
  <si>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</si>
  <si>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</si>
  <si>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</si>
  <si>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</si>
  <si>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</si>
  <si>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</si>
  <si>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zvyšují příjmy rozpočtu</t>
  </si>
  <si>
    <t>Neinvestiční převody mezi statutárními městy a městskými obvody</t>
  </si>
  <si>
    <t>(pomoc domácnosti po povodni)</t>
  </si>
  <si>
    <t>ÚZ 90002, ORG 508</t>
  </si>
  <si>
    <t>Sociální pomoc osobám v souvislosti s živelní pohromou nebo požárem</t>
  </si>
  <si>
    <t>ÚZ 90002, ORG 11150</t>
  </si>
  <si>
    <t>RO 4 - 2025</t>
  </si>
  <si>
    <t>(zmírnění a odstranění následků povodňových škod na území obce)</t>
  </si>
  <si>
    <t>ÚZ 916, ORG 508</t>
  </si>
  <si>
    <t>0748/RMOb-SB/2226/40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</si>
</sst>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16" fillId="0" borderId="26" xfId="0" applyNumberFormat="1" applyFont="1" applyBorder="1" applyAlignment="1">
      <alignment horizontal="right"/>
    </xf>
    <xf numFmtId="0" fontId="28" fillId="0" borderId="13" xfId="0" applyFont="1" applyBorder="1"/>
    <xf numFmtId="0" fontId="26" fillId="3" borderId="27" xfId="0" applyFont="1" applyFill="1" applyBorder="1" applyAlignment="1">
      <alignment horizontal="left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3" fontId="27" fillId="0" borderId="17" xfId="0" applyNumberFormat="1" applyFont="1" applyBorder="1" applyAlignment="1">
      <alignment horizontal="right" vertical="center"/>
    </xf>
    <xf numFmtId="0" fontId="0" fillId="0" borderId="29" xfId="0" applyBorder="1"/>
    <xf numFmtId="0" fontId="27" fillId="0" borderId="0" xfId="0" applyFont="1" applyAlignment="1">
      <alignment horizontal="left"/>
    </xf>
    <xf numFmtId="0" fontId="32" fillId="0" borderId="0" xfId="0" applyFont="1"/>
    <xf numFmtId="3" fontId="8" fillId="0" borderId="19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6" fillId="3" borderId="31" xfId="0" applyFont="1" applyFill="1" applyBorder="1" applyAlignment="1">
      <alignment horizontal="left"/>
    </xf>
    <xf numFmtId="0" fontId="0" fillId="3" borderId="32" xfId="0" applyFill="1" applyBorder="1"/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6" fillId="0" borderId="28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6" fillId="0" borderId="6" xfId="0" applyFont="1" applyBorder="1" applyAlignment="1">
      <alignment horizontal="left"/>
    </xf>
    <xf numFmtId="0" fontId="0" fillId="3" borderId="7" xfId="0" applyFill="1" applyBorder="1"/>
    <xf numFmtId="3" fontId="27" fillId="0" borderId="5" xfId="0" applyNumberFormat="1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3" fontId="8" fillId="0" borderId="3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5" fillId="0" borderId="7" xfId="0" applyFont="1" applyBorder="1"/>
    <xf numFmtId="0" fontId="25" fillId="0" borderId="8" xfId="0" applyFont="1" applyBorder="1"/>
    <xf numFmtId="3" fontId="8" fillId="0" borderId="5" xfId="0" applyNumberFormat="1" applyFont="1" applyBorder="1" applyAlignment="1">
      <alignment horizontal="right"/>
    </xf>
    <xf numFmtId="0" fontId="25" fillId="0" borderId="20" xfId="0" applyFont="1" applyBorder="1"/>
    <xf numFmtId="0" fontId="25" fillId="0" borderId="22" xfId="0" applyFont="1" applyBorder="1"/>
    <xf numFmtId="0" fontId="26" fillId="0" borderId="31" xfId="0" applyFont="1" applyBorder="1" applyAlignment="1">
      <alignment horizontal="left"/>
    </xf>
    <xf numFmtId="0" fontId="25" fillId="0" borderId="32" xfId="0" applyFont="1" applyBorder="1"/>
    <xf numFmtId="0" fontId="25" fillId="0" borderId="33" xfId="0" applyFont="1" applyBorder="1"/>
    <xf numFmtId="0" fontId="0" fillId="0" borderId="19" xfId="0" applyBorder="1" applyAlignment="1">
      <alignment wrapText="1"/>
    </xf>
    <xf numFmtId="0" fontId="2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6" fillId="3" borderId="35" xfId="0" applyFont="1" applyFill="1" applyBorder="1" applyAlignment="1">
      <alignment horizontal="left" wrapText="1"/>
    </xf>
    <xf numFmtId="0" fontId="0" fillId="0" borderId="36" xfId="0" applyBorder="1" applyAlignment="1">
      <alignment wrapText="1"/>
    </xf>
    <xf numFmtId="0" fontId="31" fillId="0" borderId="21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9" zoomScaleNormal="100" workbookViewId="0">
      <selection activeCell="A18" sqref="A18:F1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4">
        <v>4</v>
      </c>
      <c r="E3" s="38" t="s">
        <v>20</v>
      </c>
      <c r="F3" s="39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126" t="s">
        <v>4</v>
      </c>
      <c r="B10" s="126" t="s">
        <v>5</v>
      </c>
      <c r="C10" s="128" t="s">
        <v>6</v>
      </c>
      <c r="D10" s="129"/>
      <c r="E10" s="130"/>
      <c r="F10" s="126" t="s">
        <v>25</v>
      </c>
      <c r="G10" s="8"/>
    </row>
    <row r="11" spans="1:7" ht="15.75" thickBot="1">
      <c r="A11" s="127"/>
      <c r="B11" s="127"/>
      <c r="C11" s="131"/>
      <c r="D11" s="132"/>
      <c r="E11" s="133"/>
      <c r="F11" s="127" t="s">
        <v>7</v>
      </c>
      <c r="G11" s="8"/>
    </row>
    <row r="12" spans="1:7" ht="15.75">
      <c r="A12" s="42">
        <v>6330</v>
      </c>
      <c r="B12" s="43">
        <v>4137</v>
      </c>
      <c r="C12" s="63" t="s">
        <v>31</v>
      </c>
      <c r="D12" s="43"/>
      <c r="E12" s="44"/>
      <c r="F12" s="85">
        <v>40000</v>
      </c>
      <c r="G12" s="8"/>
    </row>
    <row r="13" spans="1:7" ht="15.75">
      <c r="A13" s="45"/>
      <c r="B13" s="46"/>
      <c r="C13" s="80" t="s">
        <v>32</v>
      </c>
      <c r="D13" s="46"/>
      <c r="E13" s="87"/>
      <c r="F13" s="110"/>
      <c r="G13" s="8"/>
    </row>
    <row r="14" spans="1:7" ht="18" thickBot="1">
      <c r="A14" s="114"/>
      <c r="B14" s="115"/>
      <c r="C14" s="106" t="s">
        <v>33</v>
      </c>
      <c r="D14" s="116"/>
      <c r="E14" s="117"/>
      <c r="F14" s="118"/>
      <c r="G14" s="8"/>
    </row>
    <row r="15" spans="1:7" ht="17.25">
      <c r="A15" s="45">
        <v>6330</v>
      </c>
      <c r="B15" s="87">
        <v>4137</v>
      </c>
      <c r="C15" s="63" t="s">
        <v>31</v>
      </c>
      <c r="D15" s="119"/>
      <c r="E15" s="120"/>
      <c r="F15" s="85">
        <v>151000</v>
      </c>
      <c r="G15" s="8"/>
    </row>
    <row r="16" spans="1:7" ht="17.25">
      <c r="A16" s="112"/>
      <c r="B16" s="113"/>
      <c r="C16" s="121" t="s">
        <v>37</v>
      </c>
      <c r="D16" s="122"/>
      <c r="E16" s="123"/>
      <c r="F16" s="86"/>
      <c r="G16" s="8"/>
    </row>
    <row r="17" spans="1:7" ht="18" thickBot="1">
      <c r="A17" s="99"/>
      <c r="B17" s="100"/>
      <c r="C17" s="101" t="s">
        <v>38</v>
      </c>
      <c r="D17" s="102"/>
      <c r="E17" s="103"/>
      <c r="F17" s="86"/>
      <c r="G17" s="8"/>
    </row>
    <row r="18" spans="1:7" ht="16.5" thickBot="1">
      <c r="A18" s="65" t="s">
        <v>8</v>
      </c>
      <c r="B18" s="9"/>
      <c r="C18" s="10"/>
      <c r="D18" s="11"/>
      <c r="E18" s="12"/>
      <c r="F18" s="79">
        <f>SUM(F12:F17)</f>
        <v>191000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7" t="s">
        <v>29</v>
      </c>
      <c r="C22" s="15"/>
      <c r="D22" s="84"/>
    </row>
    <row r="23" spans="1:7">
      <c r="A23" s="126" t="s">
        <v>4</v>
      </c>
      <c r="B23" s="126" t="s">
        <v>5</v>
      </c>
      <c r="C23" s="128" t="s">
        <v>6</v>
      </c>
      <c r="D23" s="129"/>
      <c r="E23" s="129"/>
      <c r="F23" s="126" t="s">
        <v>24</v>
      </c>
      <c r="G23" s="134"/>
    </row>
    <row r="24" spans="1:7" ht="15.75" thickBot="1">
      <c r="A24" s="136"/>
      <c r="B24" s="127"/>
      <c r="C24" s="131"/>
      <c r="D24" s="132"/>
      <c r="E24" s="132"/>
      <c r="F24" s="127" t="s">
        <v>7</v>
      </c>
      <c r="G24" s="135"/>
    </row>
    <row r="25" spans="1:7" ht="28.5" customHeight="1">
      <c r="A25" s="104">
        <v>4343</v>
      </c>
      <c r="B25" s="93">
        <v>5492</v>
      </c>
      <c r="C25" s="139" t="s">
        <v>34</v>
      </c>
      <c r="D25" s="140"/>
      <c r="E25" s="140"/>
      <c r="F25" s="124"/>
      <c r="G25" s="88"/>
    </row>
    <row r="26" spans="1:7" ht="15.75" thickBot="1">
      <c r="A26" s="90"/>
      <c r="B26" s="98"/>
      <c r="C26" s="106" t="s">
        <v>35</v>
      </c>
      <c r="D26" s="107"/>
      <c r="E26" s="107"/>
      <c r="F26" s="108">
        <v>40000</v>
      </c>
      <c r="G26" s="88"/>
    </row>
    <row r="27" spans="1:7" ht="19.5" customHeight="1">
      <c r="A27" s="105">
        <v>6409</v>
      </c>
      <c r="B27" s="94">
        <v>5909</v>
      </c>
      <c r="C27" s="80" t="s">
        <v>27</v>
      </c>
      <c r="D27" s="71"/>
      <c r="E27" s="71"/>
      <c r="F27" s="81">
        <v>246000</v>
      </c>
      <c r="G27" s="89"/>
    </row>
    <row r="28" spans="1:7">
      <c r="A28" s="109"/>
      <c r="B28" s="94"/>
      <c r="C28" s="74"/>
      <c r="D28" s="71"/>
      <c r="E28" s="71"/>
      <c r="F28" s="81"/>
      <c r="G28" s="125"/>
    </row>
    <row r="29" spans="1:7">
      <c r="A29" s="105"/>
      <c r="B29" s="95"/>
      <c r="C29" s="91"/>
      <c r="D29" s="92"/>
      <c r="E29" s="92"/>
      <c r="F29" s="111"/>
      <c r="G29" s="125"/>
    </row>
    <row r="30" spans="1:7" ht="33" customHeight="1" thickBot="1">
      <c r="A30" s="90"/>
      <c r="B30" s="96"/>
      <c r="C30" s="137"/>
      <c r="D30" s="138"/>
      <c r="E30" s="138"/>
      <c r="F30" s="108"/>
      <c r="G30" s="125"/>
    </row>
    <row r="31" spans="1:7" ht="16.5" thickBot="1">
      <c r="A31" s="97" t="s">
        <v>8</v>
      </c>
      <c r="B31" s="76"/>
      <c r="C31" s="77"/>
      <c r="D31" s="78"/>
      <c r="E31" s="78"/>
      <c r="F31" s="79">
        <f>SUM(F25:F30)</f>
        <v>286000</v>
      </c>
      <c r="G31" s="75"/>
    </row>
    <row r="32" spans="1:7" ht="15.75">
      <c r="C32" s="16"/>
      <c r="D32" s="16"/>
      <c r="E32" s="16"/>
      <c r="F32" s="67"/>
    </row>
    <row r="33" spans="1:7" ht="15.75">
      <c r="A33" s="66"/>
      <c r="F33" s="67"/>
    </row>
    <row r="34" spans="1:7" ht="15.75">
      <c r="A34" s="66" t="s">
        <v>9</v>
      </c>
      <c r="C34" s="28" t="s">
        <v>26</v>
      </c>
      <c r="F34" s="67"/>
    </row>
    <row r="35" spans="1:7">
      <c r="C35" s="28">
        <v>45712</v>
      </c>
      <c r="E35" s="16"/>
    </row>
    <row r="36" spans="1:7">
      <c r="A36" t="s">
        <v>10</v>
      </c>
      <c r="C36" s="27" t="s">
        <v>39</v>
      </c>
    </row>
    <row r="37" spans="1:7" ht="15.75" thickBot="1">
      <c r="C37" s="27"/>
    </row>
    <row r="38" spans="1:7" ht="15.75" thickBot="1">
      <c r="C38" s="16"/>
      <c r="D38" s="47" t="s">
        <v>36</v>
      </c>
      <c r="E38" s="16"/>
    </row>
    <row r="39" spans="1:7">
      <c r="A39" s="82" t="s">
        <v>11</v>
      </c>
      <c r="B39" s="18"/>
      <c r="C39" s="25">
        <v>68068000</v>
      </c>
      <c r="D39" s="62">
        <v>286000</v>
      </c>
      <c r="E39" s="50">
        <f>SUM(C39:D39)</f>
        <v>68354000</v>
      </c>
    </row>
    <row r="40" spans="1:7">
      <c r="A40" s="83" t="s">
        <v>12</v>
      </c>
      <c r="B40" s="18"/>
      <c r="C40" s="19">
        <v>-750000</v>
      </c>
      <c r="D40" s="56"/>
      <c r="E40" s="50">
        <f>SUM(C40:D40)</f>
        <v>-750000</v>
      </c>
    </row>
    <row r="41" spans="1:7" ht="15.75" thickBot="1">
      <c r="A41" s="29" t="s">
        <v>13</v>
      </c>
      <c r="B41" s="31"/>
      <c r="C41" s="32">
        <f>SUM(C38:C40)</f>
        <v>67318000</v>
      </c>
      <c r="D41" s="57">
        <f>SUM(D39:D40)</f>
        <v>286000</v>
      </c>
      <c r="E41" s="51">
        <f>SUM(E38:E40)</f>
        <v>67604000</v>
      </c>
    </row>
    <row r="42" spans="1:7" ht="15.75" thickBot="1">
      <c r="A42" s="20" t="s">
        <v>18</v>
      </c>
      <c r="B42" s="30"/>
      <c r="C42" s="48">
        <v>15060000</v>
      </c>
      <c r="D42" s="58">
        <v>0</v>
      </c>
      <c r="E42" s="52">
        <f>SUM(C42:D42)</f>
        <v>15060000</v>
      </c>
      <c r="F42" s="33"/>
    </row>
    <row r="43" spans="1:7" ht="15.75" customHeight="1">
      <c r="C43" s="26"/>
      <c r="D43" s="59"/>
      <c r="E43" s="33"/>
    </row>
    <row r="44" spans="1:7" ht="15.75" customHeight="1">
      <c r="A44" s="73" t="s">
        <v>28</v>
      </c>
      <c r="B44" s="18"/>
      <c r="C44" s="25">
        <v>62925000</v>
      </c>
      <c r="D44" s="72">
        <v>40000</v>
      </c>
      <c r="E44" s="53">
        <f>SUM(C44:D44)</f>
        <v>62965000</v>
      </c>
    </row>
    <row r="45" spans="1:7" ht="15.75" customHeight="1">
      <c r="A45" s="17" t="s">
        <v>14</v>
      </c>
      <c r="B45" s="18"/>
      <c r="C45" s="25">
        <v>-750000</v>
      </c>
      <c r="D45" s="60"/>
      <c r="E45" s="54">
        <f>SUM(C45:D45)</f>
        <v>-750000</v>
      </c>
    </row>
    <row r="46" spans="1:7" ht="15.75" thickBot="1">
      <c r="A46" s="17" t="s">
        <v>27</v>
      </c>
      <c r="B46" s="18"/>
      <c r="C46" s="25">
        <v>20203000</v>
      </c>
      <c r="D46" s="57">
        <v>246000</v>
      </c>
      <c r="E46" s="54">
        <f>SUM(C46:D46)</f>
        <v>20449000</v>
      </c>
      <c r="G46" s="33"/>
    </row>
    <row r="47" spans="1:7" ht="15.75" customHeight="1" thickBot="1">
      <c r="A47" s="20" t="s">
        <v>15</v>
      </c>
      <c r="B47" s="21"/>
      <c r="C47" s="49">
        <f>SUM(C44:C46)</f>
        <v>82378000</v>
      </c>
      <c r="D47" s="61">
        <f>SUM(D44:D46)</f>
        <v>286000</v>
      </c>
      <c r="E47" s="55">
        <f>SUM(E44:E46)</f>
        <v>82664000</v>
      </c>
    </row>
    <row r="48" spans="1:7" ht="15.75" customHeight="1">
      <c r="C48" s="22"/>
    </row>
    <row r="50" spans="1:6">
      <c r="A50" s="23" t="s">
        <v>16</v>
      </c>
      <c r="B50" s="23"/>
      <c r="C50" s="23"/>
      <c r="E50" s="68"/>
      <c r="F50" s="33"/>
    </row>
    <row r="51" spans="1:6" ht="15.75" customHeight="1">
      <c r="A51" s="23" t="s">
        <v>17</v>
      </c>
      <c r="B51" s="24">
        <v>45712</v>
      </c>
      <c r="C51" s="23"/>
      <c r="E51" s="68"/>
      <c r="F51" s="33"/>
    </row>
    <row r="52" spans="1:6">
      <c r="E52" s="68"/>
      <c r="F52" s="33"/>
    </row>
    <row r="53" spans="1:6">
      <c r="A53" s="41" t="s">
        <v>21</v>
      </c>
      <c r="C53" s="33">
        <f>SUM(E41,E42)</f>
        <v>82664000</v>
      </c>
      <c r="E53" s="69"/>
      <c r="F53" s="70"/>
    </row>
    <row r="54" spans="1:6">
      <c r="A54" s="41" t="s">
        <v>22</v>
      </c>
      <c r="C54" s="33">
        <f>SUM(E47)</f>
        <v>82664000</v>
      </c>
    </row>
  </sheetData>
  <mergeCells count="12">
    <mergeCell ref="G28:G30"/>
    <mergeCell ref="F10:F11"/>
    <mergeCell ref="A10:A11"/>
    <mergeCell ref="B10:B11"/>
    <mergeCell ref="C10:E11"/>
    <mergeCell ref="G23:G24"/>
    <mergeCell ref="A23:A24"/>
    <mergeCell ref="B23:B24"/>
    <mergeCell ref="C23:E24"/>
    <mergeCell ref="F23:F24"/>
    <mergeCell ref="C30:E30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2025-02-12T07:50:37Z</cp:lastPrinted>
  <dcterms:created xsi:type="dcterms:W3CDTF">2008-02-06T15:23:18Z</dcterms:created>
  <dcterms:modified xsi:type="dcterms:W3CDTF">2025-03-03T13:24:21Z</dcterms:modified>
</cp:coreProperties>
</file>