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3E008ECA-CE0B-48F5-BD2E-BB4B055A61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C35" i="1"/>
  <c r="E40" i="1" l="1"/>
  <c r="D42" i="1"/>
  <c r="C42" i="1"/>
  <c r="E41" i="1"/>
  <c r="F25" i="1"/>
  <c r="E34" i="1" l="1"/>
  <c r="C37" i="1"/>
  <c r="E36" i="1"/>
  <c r="E33" i="1" l="1"/>
  <c r="E35" i="1" s="1"/>
  <c r="E39" i="1"/>
  <c r="E42" i="1" l="1"/>
  <c r="C49" i="1" s="1"/>
  <c r="C48" i="1"/>
  <c r="D35" i="1"/>
  <c r="D37" i="1" s="1"/>
  <c r="E37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<sst xmlns="http://schemas.openxmlformats.org/spreadsheetml/2006/main" count="41" uniqueCount="35">
  <si>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</si>
  <si>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</si>
  <si>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</si>
  <si>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</si>
  <si>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</si>
  <si>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</si>
  <si>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</si>
  <si>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</si>
  <si>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</si>
  <si>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</si>
  <si>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</si>
  <si>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</si>
  <si>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</si>
  <si>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</si>
  <si>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</si>
  <si>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</si>
  <si>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</si>
  <si>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</si>
  <si>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</si>
  <si>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</si>
  <si>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</si>
  <si>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</si>
  <si>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</si>
  <si>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</si>
  <si>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</si>
  <si>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</si>
  <si>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</si>
  <si>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Rada Mob Stará Bělá</t>
  </si>
  <si>
    <t>zvyšují se výdaje</t>
  </si>
  <si>
    <t>snižuje rozpočtová rezerva</t>
  </si>
  <si>
    <t xml:space="preserve">Rozpočtová rezerva </t>
  </si>
  <si>
    <t>Činnost místní správy</t>
  </si>
  <si>
    <t>RO 39 - 2025</t>
  </si>
  <si>
    <t>(elektronická úřední deska - ve SR plánováno 100.tis.Kč)</t>
  </si>
  <si>
    <t>0883/RMOb-SB/2226/49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</si>
</sst>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name val="Arial CE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i/>
      <sz val="10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3" fontId="16" fillId="0" borderId="9" xfId="0" applyNumberFormat="1" applyFont="1" applyBorder="1"/>
    <xf numFmtId="0" fontId="31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2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3" fontId="33" fillId="0" borderId="5" xfId="0" applyNumberFormat="1" applyFont="1" applyBorder="1" applyAlignment="1">
      <alignment horizontal="right"/>
    </xf>
    <xf numFmtId="0" fontId="24" fillId="3" borderId="0" xfId="0" applyFont="1" applyFill="1" applyAlignment="1">
      <alignment horizontal="right" vertical="center"/>
    </xf>
    <xf numFmtId="3" fontId="8" fillId="0" borderId="25" xfId="0" applyNumberFormat="1" applyFont="1" applyBorder="1" applyAlignment="1">
      <alignment horizontal="right" vertical="center"/>
    </xf>
    <xf numFmtId="0" fontId="34" fillId="3" borderId="13" xfId="0" applyFont="1" applyFill="1" applyBorder="1" applyAlignment="1">
      <alignment horizontal="center"/>
    </xf>
    <xf numFmtId="3" fontId="33" fillId="0" borderId="22" xfId="0" applyNumberFormat="1" applyFont="1" applyBorder="1"/>
    <xf numFmtId="3" fontId="35" fillId="5" borderId="22" xfId="0" applyNumberFormat="1" applyFont="1" applyFill="1" applyBorder="1"/>
    <xf numFmtId="3" fontId="33" fillId="6" borderId="9" xfId="0" applyNumberFormat="1" applyFont="1" applyFill="1" applyBorder="1"/>
    <xf numFmtId="3" fontId="36" fillId="6" borderId="9" xfId="0" applyNumberFormat="1" applyFont="1" applyFill="1" applyBorder="1"/>
    <xf numFmtId="0" fontId="29" fillId="0" borderId="13" xfId="0" applyFont="1" applyBorder="1" applyAlignment="1">
      <alignment horizontal="left"/>
    </xf>
    <xf numFmtId="0" fontId="0" fillId="0" borderId="26" xfId="0" applyBorder="1"/>
    <xf numFmtId="0" fontId="0" fillId="0" borderId="23" xfId="0" applyBorder="1"/>
    <xf numFmtId="0" fontId="25" fillId="0" borderId="23" xfId="0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3" fontId="30" fillId="0" borderId="25" xfId="0" applyNumberFormat="1" applyFont="1" applyBorder="1" applyAlignment="1">
      <alignment horizontal="right" vertical="center"/>
    </xf>
    <xf numFmtId="3" fontId="33" fillId="0" borderId="1" xfId="0" applyNumberFormat="1" applyFont="1" applyBorder="1" applyAlignment="1">
      <alignment horizontal="right"/>
    </xf>
    <xf numFmtId="0" fontId="25" fillId="0" borderId="2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3" fontId="39" fillId="0" borderId="1" xfId="0" applyNumberFormat="1" applyFont="1" applyBorder="1" applyAlignment="1">
      <alignment horizontal="right"/>
    </xf>
    <xf numFmtId="3" fontId="8" fillId="0" borderId="17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7" fillId="0" borderId="13" xfId="0" applyFont="1" applyBorder="1" applyAlignment="1">
      <alignment horizontal="left"/>
    </xf>
    <xf numFmtId="0" fontId="38" fillId="0" borderId="26" xfId="0" applyFont="1" applyBorder="1"/>
    <xf numFmtId="0" fontId="38" fillId="0" borderId="23" xfId="0" applyFont="1" applyBorder="1"/>
    <xf numFmtId="0" fontId="29" fillId="0" borderId="24" xfId="0" applyFont="1" applyBorder="1" applyAlignment="1">
      <alignment horizontal="left"/>
    </xf>
    <xf numFmtId="0" fontId="0" fillId="0" borderId="14" xfId="0" applyBorder="1"/>
    <xf numFmtId="0" fontId="0" fillId="0" borderId="16" xfId="0" applyBorder="1"/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3" zoomScaleNormal="100" workbookViewId="0">
      <selection activeCell="G29" sqref="G2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.85546875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6">
        <v>39</v>
      </c>
      <c r="E3" s="22" t="s">
        <v>20</v>
      </c>
      <c r="F3" s="23">
        <v>2025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29</v>
      </c>
    </row>
    <row r="10" spans="1:8">
      <c r="A10" s="123" t="s">
        <v>4</v>
      </c>
      <c r="B10" s="123" t="s">
        <v>5</v>
      </c>
      <c r="C10" s="133" t="s">
        <v>6</v>
      </c>
      <c r="D10" s="134"/>
      <c r="E10" s="135"/>
      <c r="F10" s="123" t="s">
        <v>7</v>
      </c>
      <c r="G10" s="8"/>
    </row>
    <row r="11" spans="1:8" ht="15.75" thickBot="1">
      <c r="A11" s="124"/>
      <c r="B11" s="124"/>
      <c r="C11" s="136"/>
      <c r="D11" s="137"/>
      <c r="E11" s="138"/>
      <c r="F11" s="124" t="s">
        <v>7</v>
      </c>
      <c r="G11" s="8"/>
    </row>
    <row r="12" spans="1:8" ht="15.75">
      <c r="A12" s="36">
        <v>6409</v>
      </c>
      <c r="B12" s="106">
        <v>5909</v>
      </c>
      <c r="C12" s="139" t="s">
        <v>30</v>
      </c>
      <c r="D12" s="140"/>
      <c r="E12" s="141"/>
      <c r="F12" s="102">
        <v>-72000</v>
      </c>
      <c r="G12" s="8"/>
    </row>
    <row r="13" spans="1:8" ht="15.75">
      <c r="A13" s="89"/>
      <c r="B13" s="101"/>
      <c r="C13" s="118"/>
      <c r="D13" s="119"/>
      <c r="E13" s="120"/>
      <c r="F13" s="104"/>
      <c r="G13" s="8"/>
    </row>
    <row r="14" spans="1:8" ht="16.5" thickBot="1">
      <c r="A14" s="107"/>
      <c r="B14" s="108"/>
      <c r="C14" s="98"/>
      <c r="D14" s="99"/>
      <c r="E14" s="100"/>
      <c r="F14" s="92"/>
      <c r="G14" s="8"/>
    </row>
    <row r="15" spans="1:8" ht="16.5" thickBot="1">
      <c r="A15" s="37" t="s">
        <v>8</v>
      </c>
      <c r="B15" s="38"/>
      <c r="C15" s="55"/>
      <c r="D15" s="56"/>
      <c r="E15" s="57"/>
      <c r="F15" s="103">
        <f>SUM(F12:F14)</f>
        <v>-72000</v>
      </c>
      <c r="G15" s="19"/>
      <c r="H15" s="19"/>
    </row>
    <row r="16" spans="1:8">
      <c r="A16" s="9"/>
      <c r="B16" s="19"/>
      <c r="C16" s="19"/>
      <c r="D16" s="19"/>
      <c r="E16" s="19"/>
      <c r="F16" s="39"/>
      <c r="G16" s="19"/>
      <c r="H16" s="19"/>
    </row>
    <row r="17" spans="1:8">
      <c r="A17" s="7" t="s">
        <v>23</v>
      </c>
      <c r="B17" s="19"/>
      <c r="C17" s="40"/>
      <c r="D17" s="19"/>
      <c r="E17" s="19"/>
      <c r="F17" s="19"/>
      <c r="G17" s="19"/>
      <c r="H17" s="19"/>
    </row>
    <row r="18" spans="1:8">
      <c r="A18" s="7"/>
      <c r="B18" s="19"/>
      <c r="C18" s="40"/>
      <c r="D18" s="19"/>
      <c r="E18" s="19"/>
      <c r="F18" s="19"/>
      <c r="G18" s="19"/>
      <c r="H18" s="19"/>
    </row>
    <row r="19" spans="1:8" ht="15.75" thickBot="1">
      <c r="A19" s="21" t="s">
        <v>28</v>
      </c>
      <c r="B19" s="19"/>
      <c r="C19" s="40"/>
      <c r="D19" s="19"/>
      <c r="E19" s="19"/>
      <c r="F19" s="19"/>
      <c r="G19" s="19"/>
      <c r="H19" s="19"/>
    </row>
    <row r="20" spans="1:8">
      <c r="A20" s="123" t="s">
        <v>4</v>
      </c>
      <c r="B20" s="125" t="s">
        <v>5</v>
      </c>
      <c r="C20" s="127"/>
      <c r="D20" s="128"/>
      <c r="E20" s="129"/>
      <c r="F20" s="125" t="s">
        <v>7</v>
      </c>
      <c r="G20" s="121"/>
      <c r="H20" s="19"/>
    </row>
    <row r="21" spans="1:8" ht="15.75" thickBot="1">
      <c r="A21" s="124"/>
      <c r="B21" s="126"/>
      <c r="C21" s="130"/>
      <c r="D21" s="131"/>
      <c r="E21" s="132"/>
      <c r="F21" s="126" t="s">
        <v>7</v>
      </c>
      <c r="G21" s="122"/>
      <c r="H21" s="19"/>
    </row>
    <row r="22" spans="1:8" ht="30.75" customHeight="1">
      <c r="A22" s="36">
        <v>6171</v>
      </c>
      <c r="B22" s="41">
        <v>6122</v>
      </c>
      <c r="C22" s="112" t="s">
        <v>31</v>
      </c>
      <c r="D22" s="113"/>
      <c r="E22" s="114"/>
      <c r="F22" s="110">
        <v>72000</v>
      </c>
      <c r="G22" s="91"/>
      <c r="H22" s="19"/>
    </row>
    <row r="23" spans="1:8" ht="15.75">
      <c r="A23" s="86"/>
      <c r="B23" s="87"/>
      <c r="C23" s="115" t="s">
        <v>33</v>
      </c>
      <c r="D23" s="116"/>
      <c r="E23" s="117"/>
      <c r="F23" s="92"/>
      <c r="G23" s="42"/>
      <c r="H23" s="19"/>
    </row>
    <row r="24" spans="1:8" ht="16.5" thickBot="1">
      <c r="A24" s="93"/>
      <c r="B24" s="93"/>
      <c r="C24" s="118"/>
      <c r="D24" s="119"/>
      <c r="E24" s="120"/>
      <c r="F24" s="88"/>
      <c r="G24" s="42"/>
      <c r="H24" s="19"/>
    </row>
    <row r="25" spans="1:8" ht="16.5" thickBot="1">
      <c r="A25" s="27" t="s">
        <v>8</v>
      </c>
      <c r="B25" s="43"/>
      <c r="C25" s="44"/>
      <c r="D25" s="45"/>
      <c r="E25" s="45"/>
      <c r="F25" s="111">
        <f>SUM(F22:F24)</f>
        <v>72000</v>
      </c>
      <c r="G25" s="46"/>
      <c r="H25" s="19"/>
    </row>
    <row r="26" spans="1:8" ht="15.75">
      <c r="C26" s="10"/>
      <c r="D26" s="10"/>
      <c r="E26" s="10"/>
      <c r="F26" s="33"/>
    </row>
    <row r="27" spans="1:8" ht="15.75">
      <c r="A27" s="28"/>
      <c r="F27" s="29"/>
    </row>
    <row r="28" spans="1:8" ht="15.75">
      <c r="A28" s="28" t="s">
        <v>9</v>
      </c>
      <c r="C28" s="16" t="s">
        <v>27</v>
      </c>
      <c r="F28" s="29"/>
    </row>
    <row r="29" spans="1:8">
      <c r="C29" s="16">
        <v>45901</v>
      </c>
      <c r="E29" s="10"/>
    </row>
    <row r="30" spans="1:8">
      <c r="A30" t="s">
        <v>10</v>
      </c>
      <c r="C30" s="15" t="s">
        <v>34</v>
      </c>
    </row>
    <row r="31" spans="1:8" ht="15.75" thickBot="1">
      <c r="C31" s="15"/>
    </row>
    <row r="32" spans="1:8" ht="15.75" thickBot="1">
      <c r="C32" s="10"/>
      <c r="D32" s="69" t="s">
        <v>32</v>
      </c>
      <c r="E32" s="10"/>
    </row>
    <row r="33" spans="1:6">
      <c r="A33" s="50" t="s">
        <v>11</v>
      </c>
      <c r="B33" s="64"/>
      <c r="C33" s="70">
        <v>70980000</v>
      </c>
      <c r="D33" s="105"/>
      <c r="E33" s="71">
        <f>SUM(C33:D33)</f>
        <v>70980000</v>
      </c>
    </row>
    <row r="34" spans="1:6">
      <c r="A34" s="51" t="s">
        <v>12</v>
      </c>
      <c r="B34" s="65"/>
      <c r="C34" s="72">
        <v>-830000</v>
      </c>
      <c r="D34" s="94"/>
      <c r="E34" s="73">
        <f>SUM(C34:D34)</f>
        <v>-830000</v>
      </c>
    </row>
    <row r="35" spans="1:6" ht="15.75" thickBot="1">
      <c r="A35" s="58" t="s">
        <v>13</v>
      </c>
      <c r="B35" s="66"/>
      <c r="C35" s="74">
        <f>SUM(C33:C34)</f>
        <v>70150000</v>
      </c>
      <c r="D35" s="95">
        <f>SUM(D33:D34)</f>
        <v>0</v>
      </c>
      <c r="E35" s="75">
        <f>SUM(E32:E34)</f>
        <v>70150000</v>
      </c>
    </row>
    <row r="36" spans="1:6" ht="15.75" thickBot="1">
      <c r="A36" s="11" t="s">
        <v>18</v>
      </c>
      <c r="B36" s="52"/>
      <c r="C36" s="54">
        <v>26112000</v>
      </c>
      <c r="D36" s="34"/>
      <c r="E36" s="53">
        <f>SUM(C36:D36)</f>
        <v>26112000</v>
      </c>
      <c r="F36" s="17"/>
    </row>
    <row r="37" spans="1:6" ht="15.75" thickBot="1">
      <c r="A37" s="59" t="s">
        <v>26</v>
      </c>
      <c r="B37" s="60"/>
      <c r="C37" s="61">
        <f>SUM(C35:C36)</f>
        <v>96262000</v>
      </c>
      <c r="D37" s="96">
        <f>SUM(D35,D36)</f>
        <v>0</v>
      </c>
      <c r="E37" s="62">
        <f>SUM(C37:D37)</f>
        <v>96262000</v>
      </c>
      <c r="F37" s="17"/>
    </row>
    <row r="38" spans="1:6" ht="15.75" customHeight="1" thickBot="1">
      <c r="C38" s="76"/>
      <c r="D38" s="35"/>
      <c r="E38" s="77"/>
    </row>
    <row r="39" spans="1:6" ht="15.75" customHeight="1">
      <c r="A39" s="47" t="s">
        <v>25</v>
      </c>
      <c r="B39" s="64"/>
      <c r="C39" s="70">
        <v>75695000</v>
      </c>
      <c r="D39" s="109">
        <v>72000</v>
      </c>
      <c r="E39" s="48">
        <f>SUM(C39:D39)</f>
        <v>75767000</v>
      </c>
    </row>
    <row r="40" spans="1:6" ht="15.75" customHeight="1">
      <c r="A40" s="83" t="s">
        <v>14</v>
      </c>
      <c r="B40" s="84"/>
      <c r="C40" s="80">
        <v>-830000</v>
      </c>
      <c r="D40" s="82"/>
      <c r="E40" s="81">
        <f>SUM(C40:D40)</f>
        <v>-830000</v>
      </c>
    </row>
    <row r="41" spans="1:6" ht="15.75" thickBot="1">
      <c r="A41" s="85" t="s">
        <v>24</v>
      </c>
      <c r="B41" s="67"/>
      <c r="C41" s="78">
        <v>21397000</v>
      </c>
      <c r="D41" s="90">
        <v>-72000</v>
      </c>
      <c r="E41" s="49">
        <f>SUM(C41:D41)</f>
        <v>21325000</v>
      </c>
    </row>
    <row r="42" spans="1:6" ht="15.75" customHeight="1" thickBot="1">
      <c r="A42" s="59" t="s">
        <v>15</v>
      </c>
      <c r="B42" s="68"/>
      <c r="C42" s="79">
        <f>SUM(C39:C41)</f>
        <v>96262000</v>
      </c>
      <c r="D42" s="97">
        <f>SUM(D39:D41)</f>
        <v>0</v>
      </c>
      <c r="E42" s="63">
        <f>SUM(E39:E41)</f>
        <v>96262000</v>
      </c>
    </row>
    <row r="43" spans="1:6" ht="15.75" customHeight="1">
      <c r="C43" s="12"/>
    </row>
    <row r="45" spans="1:6">
      <c r="A45" s="13" t="s">
        <v>16</v>
      </c>
      <c r="B45" s="13"/>
      <c r="C45" s="13"/>
      <c r="E45" s="30"/>
      <c r="F45" s="17"/>
    </row>
    <row r="46" spans="1:6" ht="15.75" customHeight="1">
      <c r="A46" s="13" t="s">
        <v>17</v>
      </c>
      <c r="B46" s="14">
        <v>45901</v>
      </c>
      <c r="C46" s="13"/>
      <c r="E46" s="30"/>
      <c r="F46" s="17"/>
    </row>
    <row r="47" spans="1:6">
      <c r="E47" s="30"/>
      <c r="F47" s="17"/>
    </row>
    <row r="48" spans="1:6">
      <c r="A48" s="25" t="s">
        <v>21</v>
      </c>
      <c r="C48" s="17">
        <f>SUM(E35,E36)</f>
        <v>96262000</v>
      </c>
      <c r="E48" s="31"/>
      <c r="F48" s="32"/>
    </row>
    <row r="49" spans="1:3">
      <c r="A49" s="25" t="s">
        <v>22</v>
      </c>
      <c r="C49" s="17">
        <f>SUM(E42)</f>
        <v>96262000</v>
      </c>
    </row>
  </sheetData>
  <sortState xmlns:xlrd2="http://schemas.microsoft.com/office/spreadsheetml/2017/richdata2" ref="A40:E41">
    <sortCondition ref="A40:A41"/>
  </sortState>
  <mergeCells count="14">
    <mergeCell ref="A20:A21"/>
    <mergeCell ref="B20:B21"/>
    <mergeCell ref="C20:E21"/>
    <mergeCell ref="F20:F21"/>
    <mergeCell ref="F10:F11"/>
    <mergeCell ref="A10:A11"/>
    <mergeCell ref="B10:B11"/>
    <mergeCell ref="C10:E11"/>
    <mergeCell ref="C12:E12"/>
    <mergeCell ref="C22:E22"/>
    <mergeCell ref="C23:E23"/>
    <mergeCell ref="C24:E24"/>
    <mergeCell ref="C13:E13"/>
    <mergeCell ref="G20:G2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2025-08-21T12:13:29Z</cp:lastPrinted>
  <dcterms:created xsi:type="dcterms:W3CDTF">2008-02-06T15:23:18Z</dcterms:created>
  <dcterms:modified xsi:type="dcterms:W3CDTF">2025-09-02T11:45:28Z</dcterms:modified>
</cp:coreProperties>
</file>