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77ABC000-E25A-4D57-ABB5-254BDAD23E7D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48" i="1" l="1"/>
  <c r="D50" i="1"/>
  <c r="C50" i="1"/>
  <c r="C43" i="1"/>
  <c r="E49" i="1"/>
  <c r="F33" i="1"/>
  <c r="E42" i="1" l="1"/>
  <c r="C45" i="1"/>
  <c r="E44" i="1"/>
  <c r="E41" i="1" l="1"/>
  <c r="E43" i="1" s="1"/>
  <c r="E47" i="1"/>
  <c r="E50" i="1" l="1"/>
  <c r="C57" i="1" s="1"/>
  <c r="C56" i="1"/>
  <c r="D43" i="1"/>
  <c r="D45" i="1" s="1"/>
  <c r="E45" i="1" s="1"/>
</calcChain>
</file>

<file path=xl/sharedStrings.xml><?xml version="1.0" encoding="utf-8"?>
<sst xmlns="http://schemas.openxmlformats.org/spreadsheetml/2006/main" count="52" uniqueCount="46">
  <si>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</si>
  <si>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</si>
  <si>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</si>
  <si>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</si>
  <si>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</si>
  <si>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</si>
  <si>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</si>
  <si>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</si>
  <si>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</si>
  <si>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</si>
  <si>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</si>
  <si>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</si>
  <si>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</si>
  <si>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</si>
  <si>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</si>
  <si>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</si>
  <si>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</si>
  <si>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</si>
  <si>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</si>
  <si>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</si>
  <si>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</si>
  <si>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</si>
  <si>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</si>
  <si>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</si>
  <si>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</si>
  <si>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</si>
  <si>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</si>
  <si>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</si>
  <si>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</si>
  <si>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zvyšují příjmy rozpočtu</t>
  </si>
  <si>
    <t>*</t>
  </si>
  <si>
    <t>RO 32 - 2025</t>
  </si>
  <si>
    <t>Převody z rozpočtových účtů - tvorba sociálního fondu</t>
  </si>
  <si>
    <t>Ostatní převody z vlastních fondů (převod ze sociálního fondu k čerpání)</t>
  </si>
  <si>
    <t>Převody do sociálního fondu (tvorba sociálního fondu)</t>
  </si>
  <si>
    <t>Převody vlastním rozpočtovým účtů (čerpání sociálního fondu)</t>
  </si>
  <si>
    <t>Výdaje sociálního fondu</t>
  </si>
  <si>
    <t>Místní poplatek ze psů</t>
  </si>
  <si>
    <t>Příjmy - objekt Zlatý jelen</t>
  </si>
  <si>
    <t>Zdravotní středisko - ostatní nedaňové příjmy</t>
  </si>
  <si>
    <t>Rozhlas a televize</t>
  </si>
  <si>
    <t>Základní škola - oprava průsaků  aj.</t>
  </si>
  <si>
    <t>Knihovna - ostatní nedaňové příjmy</t>
  </si>
  <si>
    <t>Dům pro seniory - ostatní nedaňové příjmy</t>
  </si>
  <si>
    <t>Bytové hospodářství - ostatní nedaňové příjmy</t>
  </si>
  <si>
    <t>0862/RMOb-SB/2226/48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</si>
</sst>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9"/>
      <name val="Arial Narrow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3" fontId="33" fillId="0" borderId="22" xfId="0" applyNumberFormat="1" applyFont="1" applyBorder="1"/>
    <xf numFmtId="3" fontId="36" fillId="5" borderId="22" xfId="0" applyNumberFormat="1" applyFont="1" applyFill="1" applyBorder="1"/>
    <xf numFmtId="3" fontId="33" fillId="6" borderId="9" xfId="0" applyNumberFormat="1" applyFont="1" applyFill="1" applyBorder="1"/>
    <xf numFmtId="3" fontId="37" fillId="6" borderId="9" xfId="0" applyNumberFormat="1" applyFont="1" applyFill="1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/>
    <xf numFmtId="0" fontId="25" fillId="0" borderId="16" xfId="0" applyFont="1" applyBorder="1"/>
    <xf numFmtId="0" fontId="35" fillId="0" borderId="24" xfId="0" applyFont="1" applyBorder="1" applyAlignment="1">
      <alignment horizontal="left"/>
    </xf>
    <xf numFmtId="0" fontId="26" fillId="0" borderId="14" xfId="0" applyFont="1" applyBorder="1"/>
    <xf numFmtId="0" fontId="26" fillId="0" borderId="16" xfId="0" applyFont="1" applyBorder="1"/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29" fillId="0" borderId="13" xfId="0" applyFont="1" applyBorder="1" applyAlignment="1">
      <alignment horizontal="left"/>
    </xf>
    <xf numFmtId="0" fontId="25" fillId="0" borderId="26" xfId="0" applyFont="1" applyBorder="1"/>
    <xf numFmtId="0" fontId="25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34" zoomScaleNormal="100" workbookViewId="0">
      <selection activeCell="J35" sqref="J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18" t="s">
        <v>0</v>
      </c>
      <c r="B1" s="19"/>
      <c r="C1" s="19"/>
      <c r="D1" s="19"/>
      <c r="E1" s="19"/>
      <c r="F1" s="19"/>
    </row>
    <row r="2" spans="1:7" ht="15.75">
      <c r="B2" s="1"/>
    </row>
    <row r="3" spans="1:7" ht="30.75">
      <c r="A3" s="20" t="s">
        <v>19</v>
      </c>
      <c r="B3" s="2"/>
      <c r="C3" s="2"/>
      <c r="D3" s="26">
        <v>32</v>
      </c>
      <c r="E3" s="22" t="s">
        <v>20</v>
      </c>
      <c r="F3" s="23">
        <v>2025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24" t="s">
        <v>3</v>
      </c>
    </row>
    <row r="8" spans="1:7">
      <c r="A8" s="6"/>
    </row>
    <row r="9" spans="1:7" ht="15.75" thickBot="1">
      <c r="A9" s="21" t="s">
        <v>29</v>
      </c>
    </row>
    <row r="10" spans="1:7">
      <c r="A10" s="126" t="s">
        <v>4</v>
      </c>
      <c r="B10" s="126" t="s">
        <v>5</v>
      </c>
      <c r="C10" s="145" t="s">
        <v>6</v>
      </c>
      <c r="D10" s="146"/>
      <c r="E10" s="147"/>
      <c r="F10" s="126" t="s">
        <v>7</v>
      </c>
      <c r="G10" s="8"/>
    </row>
    <row r="11" spans="1:7" ht="15.75" thickBot="1">
      <c r="A11" s="127"/>
      <c r="B11" s="127"/>
      <c r="C11" s="148"/>
      <c r="D11" s="149"/>
      <c r="E11" s="150"/>
      <c r="F11" s="127" t="s">
        <v>7</v>
      </c>
      <c r="G11" s="8"/>
    </row>
    <row r="12" spans="1:7" ht="15.75">
      <c r="A12" s="36" t="s">
        <v>30</v>
      </c>
      <c r="B12" s="112">
        <v>1341</v>
      </c>
      <c r="C12" s="151" t="s">
        <v>37</v>
      </c>
      <c r="D12" s="152"/>
      <c r="E12" s="153"/>
      <c r="F12" s="84">
        <v>10000</v>
      </c>
      <c r="G12" s="8"/>
    </row>
    <row r="13" spans="1:7" ht="15.75">
      <c r="A13" s="94">
        <v>3699</v>
      </c>
      <c r="B13" s="113">
        <v>2111</v>
      </c>
      <c r="C13" s="142" t="s">
        <v>38</v>
      </c>
      <c r="D13" s="143"/>
      <c r="E13" s="144"/>
      <c r="F13" s="98">
        <v>10000</v>
      </c>
      <c r="G13" s="8"/>
    </row>
    <row r="14" spans="1:7" ht="15.75">
      <c r="A14" s="91">
        <v>3539</v>
      </c>
      <c r="B14" s="114">
        <v>2324</v>
      </c>
      <c r="C14" s="107" t="s">
        <v>39</v>
      </c>
      <c r="D14" s="108"/>
      <c r="E14" s="109"/>
      <c r="F14" s="98">
        <v>160000</v>
      </c>
      <c r="G14" s="8"/>
    </row>
    <row r="15" spans="1:7" ht="15.75">
      <c r="A15" s="91">
        <v>3314</v>
      </c>
      <c r="B15" s="115">
        <v>2324</v>
      </c>
      <c r="C15" s="100" t="s">
        <v>42</v>
      </c>
      <c r="D15" s="101"/>
      <c r="E15" s="102"/>
      <c r="F15" s="93">
        <v>1000</v>
      </c>
      <c r="G15" s="8"/>
    </row>
    <row r="16" spans="1:7" ht="15.75">
      <c r="A16" s="91">
        <v>4351</v>
      </c>
      <c r="B16" s="115">
        <v>2324</v>
      </c>
      <c r="C16" s="100" t="s">
        <v>43</v>
      </c>
      <c r="D16" s="101"/>
      <c r="E16" s="102"/>
      <c r="F16" s="93">
        <v>26000</v>
      </c>
      <c r="G16" s="8"/>
    </row>
    <row r="17" spans="1:8" ht="15.75">
      <c r="A17" s="91">
        <v>3612</v>
      </c>
      <c r="B17" s="115">
        <v>2324</v>
      </c>
      <c r="C17" s="100" t="s">
        <v>44</v>
      </c>
      <c r="D17" s="101"/>
      <c r="E17" s="102"/>
      <c r="F17" s="93">
        <v>3000</v>
      </c>
      <c r="G17" s="8"/>
    </row>
    <row r="18" spans="1:8" ht="15.75">
      <c r="A18" s="110">
        <v>6330</v>
      </c>
      <c r="B18" s="111">
        <v>4134</v>
      </c>
      <c r="C18" s="142" t="s">
        <v>32</v>
      </c>
      <c r="D18" s="143"/>
      <c r="E18" s="144"/>
      <c r="F18" s="93">
        <v>40000</v>
      </c>
      <c r="G18" s="8"/>
    </row>
    <row r="19" spans="1:8" ht="16.5" thickBot="1">
      <c r="A19" s="38">
        <v>6330</v>
      </c>
      <c r="B19" s="39">
        <v>4139</v>
      </c>
      <c r="C19" s="118" t="s">
        <v>33</v>
      </c>
      <c r="D19" s="119"/>
      <c r="E19" s="120"/>
      <c r="F19" s="93">
        <v>40000</v>
      </c>
      <c r="G19" s="19"/>
      <c r="H19" s="19"/>
    </row>
    <row r="20" spans="1:8" ht="16.5" thickBot="1">
      <c r="A20" s="37" t="s">
        <v>8</v>
      </c>
      <c r="B20" s="40"/>
      <c r="C20" s="59"/>
      <c r="D20" s="60"/>
      <c r="E20" s="61"/>
      <c r="F20" s="49">
        <f>SUM(F12:F19)</f>
        <v>290000</v>
      </c>
      <c r="G20" s="19"/>
      <c r="H20" s="19"/>
    </row>
    <row r="21" spans="1:8">
      <c r="A21" s="9"/>
      <c r="B21" s="19"/>
      <c r="C21" s="19"/>
      <c r="D21" s="19"/>
      <c r="E21" s="19"/>
      <c r="F21" s="41"/>
      <c r="G21" s="19"/>
      <c r="H21" s="19"/>
    </row>
    <row r="22" spans="1:8">
      <c r="A22" s="7" t="s">
        <v>23</v>
      </c>
      <c r="B22" s="19"/>
      <c r="C22" s="42"/>
      <c r="D22" s="19"/>
      <c r="E22" s="19"/>
      <c r="F22" s="19"/>
      <c r="G22" s="19"/>
      <c r="H22" s="19"/>
    </row>
    <row r="23" spans="1:8">
      <c r="A23" s="7"/>
      <c r="B23" s="19"/>
      <c r="C23" s="42"/>
      <c r="D23" s="19"/>
      <c r="E23" s="19"/>
      <c r="F23" s="19"/>
      <c r="G23" s="19"/>
      <c r="H23" s="19"/>
    </row>
    <row r="24" spans="1:8" ht="15.75" thickBot="1">
      <c r="A24" s="21" t="s">
        <v>28</v>
      </c>
      <c r="B24" s="19"/>
      <c r="C24" s="42"/>
      <c r="D24" s="19"/>
      <c r="E24" s="19"/>
      <c r="F24" s="19"/>
      <c r="G24" s="19"/>
      <c r="H24" s="19"/>
    </row>
    <row r="25" spans="1:8">
      <c r="A25" s="126" t="s">
        <v>4</v>
      </c>
      <c r="B25" s="128" t="s">
        <v>5</v>
      </c>
      <c r="C25" s="130"/>
      <c r="D25" s="131"/>
      <c r="E25" s="132"/>
      <c r="F25" s="128" t="s">
        <v>7</v>
      </c>
      <c r="G25" s="124"/>
      <c r="H25" s="19"/>
    </row>
    <row r="26" spans="1:8" ht="15.75" thickBot="1">
      <c r="A26" s="127"/>
      <c r="B26" s="129"/>
      <c r="C26" s="133"/>
      <c r="D26" s="134"/>
      <c r="E26" s="135"/>
      <c r="F26" s="129" t="s">
        <v>7</v>
      </c>
      <c r="G26" s="125"/>
      <c r="H26" s="19"/>
    </row>
    <row r="27" spans="1:8" ht="30.75" customHeight="1">
      <c r="A27" s="36">
        <v>6330</v>
      </c>
      <c r="B27" s="43">
        <v>5342</v>
      </c>
      <c r="C27" s="136" t="s">
        <v>34</v>
      </c>
      <c r="D27" s="137"/>
      <c r="E27" s="138"/>
      <c r="F27" s="84">
        <v>40000</v>
      </c>
      <c r="G27" s="97"/>
      <c r="H27" s="19"/>
    </row>
    <row r="28" spans="1:8" ht="15.75">
      <c r="A28" s="91">
        <v>6330</v>
      </c>
      <c r="B28" s="92">
        <v>5345</v>
      </c>
      <c r="C28" s="139" t="s">
        <v>35</v>
      </c>
      <c r="D28" s="140"/>
      <c r="E28" s="141"/>
      <c r="F28" s="98">
        <v>40000</v>
      </c>
      <c r="G28" s="44"/>
      <c r="H28" s="19"/>
    </row>
    <row r="29" spans="1:8" ht="15.75">
      <c r="A29" s="99"/>
      <c r="B29" s="99"/>
      <c r="C29" s="142"/>
      <c r="D29" s="143"/>
      <c r="E29" s="144"/>
      <c r="F29" s="93"/>
      <c r="G29" s="44"/>
      <c r="H29" s="19"/>
    </row>
    <row r="30" spans="1:8" ht="15.75" customHeight="1">
      <c r="A30" s="94">
        <v>6171</v>
      </c>
      <c r="B30" s="95">
        <v>5499</v>
      </c>
      <c r="C30" s="139" t="s">
        <v>36</v>
      </c>
      <c r="D30" s="140"/>
      <c r="E30" s="141"/>
      <c r="F30" s="93">
        <v>40000</v>
      </c>
      <c r="G30" s="44"/>
      <c r="H30" s="19"/>
    </row>
    <row r="31" spans="1:8" ht="15.75" customHeight="1">
      <c r="A31" s="91">
        <v>3341</v>
      </c>
      <c r="B31" s="92">
        <v>5171</v>
      </c>
      <c r="C31" s="100" t="s">
        <v>40</v>
      </c>
      <c r="D31" s="116"/>
      <c r="E31" s="117"/>
      <c r="F31" s="93">
        <v>30000</v>
      </c>
      <c r="G31" s="44"/>
      <c r="H31" s="19"/>
    </row>
    <row r="32" spans="1:8" ht="16.5" thickBot="1">
      <c r="A32" s="91">
        <v>3113</v>
      </c>
      <c r="B32" s="92">
        <v>5171</v>
      </c>
      <c r="C32" s="121" t="s">
        <v>41</v>
      </c>
      <c r="D32" s="122"/>
      <c r="E32" s="123"/>
      <c r="F32" s="93">
        <v>140000</v>
      </c>
      <c r="G32" s="44"/>
      <c r="H32" s="19"/>
    </row>
    <row r="33" spans="1:8" ht="16.5" thickBot="1">
      <c r="A33" s="27" t="s">
        <v>8</v>
      </c>
      <c r="B33" s="45"/>
      <c r="C33" s="46"/>
      <c r="D33" s="47"/>
      <c r="E33" s="47"/>
      <c r="F33" s="49">
        <f>SUM(F27:F32)</f>
        <v>290000</v>
      </c>
      <c r="G33" s="48"/>
      <c r="H33" s="19"/>
    </row>
    <row r="34" spans="1:8" ht="15.75">
      <c r="C34" s="10"/>
      <c r="D34" s="10"/>
      <c r="E34" s="10"/>
      <c r="F34" s="33"/>
    </row>
    <row r="35" spans="1:8" ht="15.75">
      <c r="A35" s="28"/>
      <c r="F35" s="29"/>
    </row>
    <row r="36" spans="1:8" ht="15.75">
      <c r="A36" s="28" t="s">
        <v>9</v>
      </c>
      <c r="C36" s="16" t="s">
        <v>27</v>
      </c>
      <c r="F36" s="29"/>
    </row>
    <row r="37" spans="1:8">
      <c r="C37" s="16">
        <v>45880</v>
      </c>
      <c r="E37" s="10"/>
    </row>
    <row r="38" spans="1:8">
      <c r="A38" t="s">
        <v>10</v>
      </c>
      <c r="C38" s="15" t="s">
        <v>45</v>
      </c>
    </row>
    <row r="39" spans="1:8" ht="15.75" thickBot="1">
      <c r="C39" s="15"/>
    </row>
    <row r="40" spans="1:8" ht="15.75" thickBot="1">
      <c r="C40" s="10"/>
      <c r="D40" s="73" t="s">
        <v>31</v>
      </c>
      <c r="E40" s="10"/>
    </row>
    <row r="41" spans="1:8">
      <c r="A41" s="54" t="s">
        <v>11</v>
      </c>
      <c r="B41" s="68"/>
      <c r="C41" s="74">
        <v>70710000</v>
      </c>
      <c r="D41" s="50">
        <v>290000</v>
      </c>
      <c r="E41" s="75">
        <f>SUM(C41:D41)</f>
        <v>71000000</v>
      </c>
    </row>
    <row r="42" spans="1:8">
      <c r="A42" s="55" t="s">
        <v>12</v>
      </c>
      <c r="B42" s="69"/>
      <c r="C42" s="76">
        <v>-750000</v>
      </c>
      <c r="D42" s="103">
        <v>-80000</v>
      </c>
      <c r="E42" s="77">
        <f>SUM(C42:D42)</f>
        <v>-830000</v>
      </c>
    </row>
    <row r="43" spans="1:8" ht="15.75" thickBot="1">
      <c r="A43" s="62" t="s">
        <v>13</v>
      </c>
      <c r="B43" s="70"/>
      <c r="C43" s="78">
        <f>SUM(C40:C42)</f>
        <v>69960000</v>
      </c>
      <c r="D43" s="104">
        <f>SUM(D41:D42)</f>
        <v>210000</v>
      </c>
      <c r="E43" s="79">
        <f>SUM(E40:E42)</f>
        <v>70170000</v>
      </c>
    </row>
    <row r="44" spans="1:8" ht="15.75" thickBot="1">
      <c r="A44" s="11" t="s">
        <v>18</v>
      </c>
      <c r="B44" s="56"/>
      <c r="C44" s="58">
        <v>26112000</v>
      </c>
      <c r="D44" s="34"/>
      <c r="E44" s="57">
        <f>SUM(C44:D44)</f>
        <v>26112000</v>
      </c>
      <c r="F44" s="17"/>
    </row>
    <row r="45" spans="1:8" ht="15.75" thickBot="1">
      <c r="A45" s="63" t="s">
        <v>26</v>
      </c>
      <c r="B45" s="64"/>
      <c r="C45" s="65">
        <f>SUM(C43:C44)</f>
        <v>96072000</v>
      </c>
      <c r="D45" s="105">
        <f>SUM(D43,D44)</f>
        <v>210000</v>
      </c>
      <c r="E45" s="66">
        <f>SUM(C45:D45)</f>
        <v>96282000</v>
      </c>
      <c r="F45" s="17"/>
    </row>
    <row r="46" spans="1:8" ht="15.75" customHeight="1" thickBot="1">
      <c r="C46" s="80"/>
      <c r="D46" s="35"/>
      <c r="E46" s="81"/>
    </row>
    <row r="47" spans="1:8" ht="15.75" customHeight="1">
      <c r="A47" s="51" t="s">
        <v>25</v>
      </c>
      <c r="B47" s="68"/>
      <c r="C47" s="74">
        <v>73119000</v>
      </c>
      <c r="D47" s="50">
        <v>290000</v>
      </c>
      <c r="E47" s="52">
        <f>SUM(C47:D47)</f>
        <v>73409000</v>
      </c>
    </row>
    <row r="48" spans="1:8" ht="15.75" customHeight="1">
      <c r="A48" s="88" t="s">
        <v>14</v>
      </c>
      <c r="B48" s="89"/>
      <c r="C48" s="85">
        <v>-750000</v>
      </c>
      <c r="D48" s="87">
        <v>-80000</v>
      </c>
      <c r="E48" s="86">
        <f>SUM(C48:D48)</f>
        <v>-830000</v>
      </c>
    </row>
    <row r="49" spans="1:6" ht="15.75" thickBot="1">
      <c r="A49" s="90" t="s">
        <v>24</v>
      </c>
      <c r="B49" s="71"/>
      <c r="C49" s="82">
        <v>23703000</v>
      </c>
      <c r="D49" s="96"/>
      <c r="E49" s="53">
        <f>SUM(C49:D49)</f>
        <v>23703000</v>
      </c>
    </row>
    <row r="50" spans="1:6" ht="15.75" customHeight="1" thickBot="1">
      <c r="A50" s="63" t="s">
        <v>15</v>
      </c>
      <c r="B50" s="72"/>
      <c r="C50" s="83">
        <f>SUM(C47:C49)</f>
        <v>96072000</v>
      </c>
      <c r="D50" s="106">
        <f>SUM(D47:D49)</f>
        <v>210000</v>
      </c>
      <c r="E50" s="67">
        <f>SUM(E47:E49)</f>
        <v>96282000</v>
      </c>
    </row>
    <row r="51" spans="1:6" ht="15.75" customHeight="1">
      <c r="C51" s="12"/>
    </row>
    <row r="53" spans="1:6">
      <c r="A53" s="13" t="s">
        <v>16</v>
      </c>
      <c r="B53" s="13"/>
      <c r="C53" s="13"/>
      <c r="E53" s="30"/>
      <c r="F53" s="17"/>
    </row>
    <row r="54" spans="1:6" ht="15.75" customHeight="1">
      <c r="A54" s="13" t="s">
        <v>17</v>
      </c>
      <c r="B54" s="14">
        <v>45880</v>
      </c>
      <c r="C54" s="13"/>
      <c r="E54" s="30"/>
      <c r="F54" s="17"/>
    </row>
    <row r="55" spans="1:6">
      <c r="E55" s="30"/>
      <c r="F55" s="17"/>
    </row>
    <row r="56" spans="1:6">
      <c r="A56" s="25" t="s">
        <v>21</v>
      </c>
      <c r="C56" s="17">
        <f>SUM(E43,E44)</f>
        <v>96282000</v>
      </c>
      <c r="E56" s="31"/>
      <c r="F56" s="32"/>
    </row>
    <row r="57" spans="1:6">
      <c r="A57" s="25" t="s">
        <v>22</v>
      </c>
      <c r="C57" s="17">
        <f>SUM(E50)</f>
        <v>96282000</v>
      </c>
    </row>
  </sheetData>
  <sortState xmlns:xlrd2="http://schemas.microsoft.com/office/spreadsheetml/2017/richdata2" ref="A48:E49">
    <sortCondition ref="A48:A49"/>
  </sortState>
  <mergeCells count="18">
    <mergeCell ref="F10:F11"/>
    <mergeCell ref="A10:A11"/>
    <mergeCell ref="B10:B11"/>
    <mergeCell ref="C10:E11"/>
    <mergeCell ref="C18:E18"/>
    <mergeCell ref="C12:E12"/>
    <mergeCell ref="C13:E13"/>
    <mergeCell ref="C19:E19"/>
    <mergeCell ref="C32:E32"/>
    <mergeCell ref="G25:G26"/>
    <mergeCell ref="A25:A26"/>
    <mergeCell ref="B25:B26"/>
    <mergeCell ref="C25:E26"/>
    <mergeCell ref="F25:F26"/>
    <mergeCell ref="C27:E27"/>
    <mergeCell ref="C30:E30"/>
    <mergeCell ref="C28:E28"/>
    <mergeCell ref="C29:E29"/>
  </mergeCells>
  <pageMargins left="0.7" right="0.7" top="0.78740157499999996" bottom="0.78740157499999996" header="0.3" footer="0.3"/>
  <pageSetup paperSize="9" scale="75" orientation="portrait" verticalDpi="180" r:id="rId1"/>
  <ignoredErrors>
    <ignoredError sqref="D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2025-08-11T14:19:10Z</cp:lastPrinted>
  <dcterms:created xsi:type="dcterms:W3CDTF">2008-02-06T15:23:18Z</dcterms:created>
  <dcterms:modified xsi:type="dcterms:W3CDTF">2025-08-11T14:19:13Z</dcterms:modified>
</cp:coreProperties>
</file>