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48072A1C-E030-4DCB-BD8E-99E4A96FDC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29" i="1"/>
  <c r="E44" i="1"/>
  <c r="E43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<sst xmlns="http://schemas.openxmlformats.org/spreadsheetml/2006/main" count="45" uniqueCount="40">
  <si>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</si>
  <si>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</si>
  <si>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</si>
  <si>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</si>
  <si>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</si>
  <si>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</si>
  <si>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</si>
  <si>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</si>
  <si>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</si>
  <si>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</si>
  <si>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</si>
  <si>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</si>
  <si>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</si>
  <si>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</si>
  <si>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</si>
  <si>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</si>
  <si>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</si>
  <si>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</si>
  <si>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</si>
  <si>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</si>
  <si>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</si>
  <si>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</si>
  <si>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</si>
  <si>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</si>
  <si>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</si>
  <si>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</si>
  <si>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</si>
  <si>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</si>
  <si>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</si>
  <si>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</si>
  <si>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zvyšují příjmy rozpočtu</t>
  </si>
  <si>
    <t>Neinvestiční převody mezi statutárními městy a městskými obvody</t>
  </si>
  <si>
    <t>(pomoc domácnosti po povodni)</t>
  </si>
  <si>
    <t>ÚZ 90002, ORG 508</t>
  </si>
  <si>
    <t>RO 3 - 2025</t>
  </si>
  <si>
    <t>Sociální pomoc osobám v souvislosti s živelní pohromou nebo požárem</t>
  </si>
  <si>
    <t>ÚZ 90002, ORG 11150</t>
  </si>
  <si>
    <t>Základní škola - přijaté pojistné plnění - zatečení do učebny jazyků</t>
  </si>
  <si>
    <t>Základní škola - neinvestiční příspěvek (pojistné plnění)</t>
  </si>
  <si>
    <t>0724/RMOb-SB/2226/39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</si>
</sst>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3" borderId="16" xfId="0" applyFill="1" applyBorder="1"/>
    <xf numFmtId="3" fontId="16" fillId="0" borderId="26" xfId="0" applyNumberFormat="1" applyFont="1" applyBorder="1" applyAlignment="1">
      <alignment horizontal="right"/>
    </xf>
    <xf numFmtId="0" fontId="28" fillId="0" borderId="13" xfId="0" applyFont="1" applyBorder="1"/>
    <xf numFmtId="0" fontId="26" fillId="3" borderId="27" xfId="0" applyFont="1" applyFill="1" applyBorder="1" applyAlignment="1">
      <alignment horizontal="left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3" fontId="27" fillId="0" borderId="17" xfId="0" applyNumberFormat="1" applyFont="1" applyBorder="1" applyAlignment="1">
      <alignment horizontal="right" vertical="center"/>
    </xf>
    <xf numFmtId="0" fontId="0" fillId="0" borderId="29" xfId="0" applyBorder="1"/>
    <xf numFmtId="0" fontId="27" fillId="0" borderId="0" xfId="0" applyFont="1" applyAlignment="1">
      <alignment horizontal="left"/>
    </xf>
    <xf numFmtId="0" fontId="32" fillId="0" borderId="0" xfId="0" applyFont="1"/>
    <xf numFmtId="3" fontId="8" fillId="0" borderId="19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6" fillId="3" borderId="31" xfId="0" applyFont="1" applyFill="1" applyBorder="1" applyAlignment="1">
      <alignment horizontal="left"/>
    </xf>
    <xf numFmtId="0" fontId="0" fillId="3" borderId="32" xfId="0" applyFill="1" applyBorder="1"/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6" fillId="0" borderId="28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6" fillId="0" borderId="6" xfId="0" applyFont="1" applyBorder="1" applyAlignment="1">
      <alignment horizontal="left"/>
    </xf>
    <xf numFmtId="0" fontId="0" fillId="3" borderId="7" xfId="0" applyFill="1" applyBorder="1"/>
    <xf numFmtId="3" fontId="27" fillId="0" borderId="5" xfId="0" applyNumberFormat="1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3" fontId="8" fillId="0" borderId="30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 vertical="center"/>
    </xf>
    <xf numFmtId="3" fontId="33" fillId="0" borderId="26" xfId="0" applyNumberFormat="1" applyFont="1" applyBorder="1"/>
    <xf numFmtId="0" fontId="2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31" fillId="0" borderId="21" xfId="0" applyFont="1" applyBorder="1" applyAlignment="1">
      <alignment horizontal="left" wrapText="1"/>
    </xf>
    <xf numFmtId="0" fontId="0" fillId="0" borderId="20" xfId="0" applyBorder="1" applyAlignment="1">
      <alignment wrapText="1"/>
    </xf>
    <xf numFmtId="0" fontId="0" fillId="0" borderId="22" xfId="0" applyBorder="1" applyAlignment="1">
      <alignment wrapText="1"/>
    </xf>
    <xf numFmtId="0" fontId="26" fillId="3" borderId="35" xfId="0" applyFont="1" applyFill="1" applyBorder="1" applyAlignment="1">
      <alignment horizontal="left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4" zoomScaleNormal="100" workbookViewId="0">
      <selection activeCell="I44" sqref="I4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6">
        <v>3</v>
      </c>
      <c r="E3" s="38" t="s">
        <v>20</v>
      </c>
      <c r="F3" s="39">
        <v>2025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30</v>
      </c>
    </row>
    <row r="10" spans="1:7">
      <c r="A10" s="117" t="s">
        <v>4</v>
      </c>
      <c r="B10" s="117" t="s">
        <v>5</v>
      </c>
      <c r="C10" s="119" t="s">
        <v>6</v>
      </c>
      <c r="D10" s="120"/>
      <c r="E10" s="121"/>
      <c r="F10" s="117" t="s">
        <v>25</v>
      </c>
      <c r="G10" s="8"/>
    </row>
    <row r="11" spans="1:7" ht="15.75" thickBot="1">
      <c r="A11" s="118"/>
      <c r="B11" s="118"/>
      <c r="C11" s="122"/>
      <c r="D11" s="123"/>
      <c r="E11" s="124"/>
      <c r="F11" s="118" t="s">
        <v>7</v>
      </c>
      <c r="G11" s="8"/>
    </row>
    <row r="12" spans="1:7" ht="15.75">
      <c r="A12" s="42">
        <v>6330</v>
      </c>
      <c r="B12" s="43">
        <v>4137</v>
      </c>
      <c r="C12" s="65" t="s">
        <v>31</v>
      </c>
      <c r="D12" s="43"/>
      <c r="E12" s="44"/>
      <c r="F12" s="87">
        <v>40000</v>
      </c>
      <c r="G12" s="8"/>
    </row>
    <row r="13" spans="1:7" ht="15.75">
      <c r="A13" s="45"/>
      <c r="B13" s="46"/>
      <c r="C13" s="82" t="s">
        <v>32</v>
      </c>
      <c r="D13" s="46"/>
      <c r="E13" s="89"/>
      <c r="F13" s="113"/>
      <c r="G13" s="8"/>
    </row>
    <row r="14" spans="1:7" ht="17.25">
      <c r="A14" s="45"/>
      <c r="B14" s="46"/>
      <c r="C14" s="82" t="s">
        <v>33</v>
      </c>
      <c r="D14" s="47"/>
      <c r="E14" s="48"/>
      <c r="F14" s="112"/>
      <c r="G14" s="8"/>
    </row>
    <row r="15" spans="1:7" ht="18" thickBot="1">
      <c r="A15" s="101">
        <v>3113</v>
      </c>
      <c r="B15" s="102">
        <v>2322</v>
      </c>
      <c r="C15" s="103" t="s">
        <v>37</v>
      </c>
      <c r="D15" s="104"/>
      <c r="E15" s="105"/>
      <c r="F15" s="88">
        <v>7000</v>
      </c>
      <c r="G15" s="8"/>
    </row>
    <row r="16" spans="1:7" ht="16.5" thickBot="1">
      <c r="A16" s="67" t="s">
        <v>8</v>
      </c>
      <c r="B16" s="9"/>
      <c r="C16" s="10"/>
      <c r="D16" s="11"/>
      <c r="E16" s="12"/>
      <c r="F16" s="81">
        <f>SUM(F12:F15)</f>
        <v>47000</v>
      </c>
    </row>
    <row r="17" spans="1:7">
      <c r="A17" s="13"/>
      <c r="F17" s="14"/>
    </row>
    <row r="18" spans="1:7">
      <c r="A18" s="7" t="s">
        <v>23</v>
      </c>
      <c r="C18" s="15"/>
    </row>
    <row r="19" spans="1:7">
      <c r="A19" s="7"/>
      <c r="C19" s="15"/>
    </row>
    <row r="20" spans="1:7" ht="15.75" thickBot="1">
      <c r="A20" s="37" t="s">
        <v>29</v>
      </c>
      <c r="C20" s="15"/>
      <c r="D20" s="86"/>
    </row>
    <row r="21" spans="1:7">
      <c r="A21" s="117" t="s">
        <v>4</v>
      </c>
      <c r="B21" s="117" t="s">
        <v>5</v>
      </c>
      <c r="C21" s="119" t="s">
        <v>6</v>
      </c>
      <c r="D21" s="120"/>
      <c r="E21" s="121"/>
      <c r="F21" s="117" t="s">
        <v>24</v>
      </c>
      <c r="G21" s="125"/>
    </row>
    <row r="22" spans="1:7" ht="15.75" thickBot="1">
      <c r="A22" s="127"/>
      <c r="B22" s="118"/>
      <c r="C22" s="122"/>
      <c r="D22" s="123"/>
      <c r="E22" s="124"/>
      <c r="F22" s="118" t="s">
        <v>7</v>
      </c>
      <c r="G22" s="126"/>
    </row>
    <row r="23" spans="1:7" ht="28.5" customHeight="1">
      <c r="A23" s="106">
        <v>4343</v>
      </c>
      <c r="B23" s="95">
        <v>5492</v>
      </c>
      <c r="C23" s="128" t="s">
        <v>35</v>
      </c>
      <c r="D23" s="129"/>
      <c r="E23" s="129"/>
      <c r="F23" s="130"/>
      <c r="G23" s="90"/>
    </row>
    <row r="24" spans="1:7" ht="15.75" thickBot="1">
      <c r="A24" s="92"/>
      <c r="B24" s="100"/>
      <c r="C24" s="108" t="s">
        <v>36</v>
      </c>
      <c r="D24" s="109"/>
      <c r="E24" s="109"/>
      <c r="F24" s="110">
        <v>40000</v>
      </c>
      <c r="G24" s="90"/>
    </row>
    <row r="25" spans="1:7">
      <c r="A25" s="107">
        <v>3113</v>
      </c>
      <c r="B25" s="96">
        <v>5331</v>
      </c>
      <c r="C25" s="82" t="s">
        <v>38</v>
      </c>
      <c r="D25" s="73"/>
      <c r="E25" s="73"/>
      <c r="F25" s="83">
        <v>7000</v>
      </c>
      <c r="G25" s="91"/>
    </row>
    <row r="26" spans="1:7">
      <c r="A26" s="111"/>
      <c r="B26" s="96"/>
      <c r="C26" s="76"/>
      <c r="D26" s="73"/>
      <c r="E26" s="73"/>
      <c r="F26" s="83"/>
      <c r="G26" s="116"/>
    </row>
    <row r="27" spans="1:7">
      <c r="A27" s="107"/>
      <c r="B27" s="97"/>
      <c r="C27" s="93"/>
      <c r="D27" s="94"/>
      <c r="E27" s="94"/>
      <c r="F27" s="114"/>
      <c r="G27" s="116"/>
    </row>
    <row r="28" spans="1:7" ht="33" customHeight="1" thickBot="1">
      <c r="A28" s="92"/>
      <c r="B28" s="98"/>
      <c r="C28" s="131"/>
      <c r="D28" s="132"/>
      <c r="E28" s="133"/>
      <c r="F28" s="83"/>
      <c r="G28" s="116"/>
    </row>
    <row r="29" spans="1:7" ht="16.5" thickBot="1">
      <c r="A29" s="99" t="s">
        <v>8</v>
      </c>
      <c r="B29" s="78"/>
      <c r="C29" s="79"/>
      <c r="D29" s="80"/>
      <c r="E29" s="80"/>
      <c r="F29" s="81">
        <f>SUM(F23:F28)</f>
        <v>47000</v>
      </c>
      <c r="G29" s="77"/>
    </row>
    <row r="30" spans="1:7" ht="15.75">
      <c r="C30" s="16"/>
      <c r="D30" s="16"/>
      <c r="E30" s="16"/>
      <c r="F30" s="69"/>
    </row>
    <row r="31" spans="1:7" ht="15.75">
      <c r="A31" s="68"/>
      <c r="F31" s="69"/>
    </row>
    <row r="32" spans="1:7" ht="15.75">
      <c r="A32" s="68" t="s">
        <v>9</v>
      </c>
      <c r="C32" s="28" t="s">
        <v>26</v>
      </c>
      <c r="F32" s="69"/>
    </row>
    <row r="33" spans="1:7">
      <c r="C33" s="28">
        <v>45691</v>
      </c>
      <c r="E33" s="16"/>
    </row>
    <row r="34" spans="1:7">
      <c r="A34" t="s">
        <v>10</v>
      </c>
      <c r="C34" s="27" t="s">
        <v>39</v>
      </c>
    </row>
    <row r="35" spans="1:7" ht="15.75" thickBot="1">
      <c r="C35" s="27"/>
    </row>
    <row r="36" spans="1:7" ht="15.75" thickBot="1">
      <c r="C36" s="16"/>
      <c r="D36" s="49" t="s">
        <v>34</v>
      </c>
      <c r="E36" s="16"/>
    </row>
    <row r="37" spans="1:7">
      <c r="A37" s="84" t="s">
        <v>11</v>
      </c>
      <c r="B37" s="18"/>
      <c r="C37" s="25">
        <v>68021000</v>
      </c>
      <c r="D37" s="64">
        <v>47000</v>
      </c>
      <c r="E37" s="52">
        <f>SUM(C37:D37)</f>
        <v>68068000</v>
      </c>
    </row>
    <row r="38" spans="1:7">
      <c r="A38" s="85" t="s">
        <v>12</v>
      </c>
      <c r="B38" s="18"/>
      <c r="C38" s="19">
        <v>-750000</v>
      </c>
      <c r="D38" s="58"/>
      <c r="E38" s="52">
        <f>SUM(C38:D38)</f>
        <v>-750000</v>
      </c>
    </row>
    <row r="39" spans="1:7" ht="15.75" thickBot="1">
      <c r="A39" s="29" t="s">
        <v>13</v>
      </c>
      <c r="B39" s="31"/>
      <c r="C39" s="32">
        <f>SUM(C36:C38)</f>
        <v>67271000</v>
      </c>
      <c r="D39" s="59">
        <f>SUM(D37:D38)</f>
        <v>47000</v>
      </c>
      <c r="E39" s="53">
        <f>SUM(E36:E38)</f>
        <v>67318000</v>
      </c>
    </row>
    <row r="40" spans="1:7" ht="15.75" thickBot="1">
      <c r="A40" s="20" t="s">
        <v>18</v>
      </c>
      <c r="B40" s="30"/>
      <c r="C40" s="50">
        <v>15060000</v>
      </c>
      <c r="D40" s="60">
        <v>0</v>
      </c>
      <c r="E40" s="54">
        <f>SUM(C40:D40)</f>
        <v>15060000</v>
      </c>
      <c r="F40" s="33"/>
    </row>
    <row r="41" spans="1:7" ht="15.75" customHeight="1">
      <c r="C41" s="26"/>
      <c r="D41" s="61"/>
      <c r="E41" s="33"/>
    </row>
    <row r="42" spans="1:7" ht="15.75" customHeight="1">
      <c r="A42" s="75" t="s">
        <v>28</v>
      </c>
      <c r="B42" s="18"/>
      <c r="C42" s="25">
        <v>62878000</v>
      </c>
      <c r="D42" s="74">
        <v>47000</v>
      </c>
      <c r="E42" s="55">
        <f>SUM(C42:D42)</f>
        <v>62925000</v>
      </c>
    </row>
    <row r="43" spans="1:7" ht="15.75" customHeight="1">
      <c r="A43" s="17" t="s">
        <v>14</v>
      </c>
      <c r="B43" s="18"/>
      <c r="C43" s="25">
        <v>-750000</v>
      </c>
      <c r="D43" s="62"/>
      <c r="E43" s="56">
        <f>SUM(C43:D43)</f>
        <v>-750000</v>
      </c>
    </row>
    <row r="44" spans="1:7" ht="15.75" thickBot="1">
      <c r="A44" s="17" t="s">
        <v>27</v>
      </c>
      <c r="B44" s="18"/>
      <c r="C44" s="25">
        <v>20203000</v>
      </c>
      <c r="D44" s="115"/>
      <c r="E44" s="56">
        <f>SUM(C44:D44)</f>
        <v>20203000</v>
      </c>
      <c r="G44" s="33"/>
    </row>
    <row r="45" spans="1:7" ht="15.75" customHeight="1" thickBot="1">
      <c r="A45" s="20" t="s">
        <v>15</v>
      </c>
      <c r="B45" s="21"/>
      <c r="C45" s="51">
        <f>SUM(C42:C44)</f>
        <v>82331000</v>
      </c>
      <c r="D45" s="63">
        <f>SUM(D42:D44)</f>
        <v>47000</v>
      </c>
      <c r="E45" s="57">
        <f>SUM(E42:E44)</f>
        <v>82378000</v>
      </c>
    </row>
    <row r="46" spans="1:7" ht="15.75" customHeight="1">
      <c r="C46" s="22"/>
    </row>
    <row r="48" spans="1:7">
      <c r="A48" s="23" t="s">
        <v>16</v>
      </c>
      <c r="B48" s="23"/>
      <c r="C48" s="23"/>
      <c r="E48" s="70"/>
      <c r="F48" s="33"/>
    </row>
    <row r="49" spans="1:6" ht="15.75" customHeight="1">
      <c r="A49" s="23" t="s">
        <v>17</v>
      </c>
      <c r="B49" s="24">
        <v>45691</v>
      </c>
      <c r="C49" s="23"/>
      <c r="E49" s="70"/>
      <c r="F49" s="33"/>
    </row>
    <row r="50" spans="1:6">
      <c r="E50" s="70"/>
      <c r="F50" s="33"/>
    </row>
    <row r="51" spans="1:6">
      <c r="A51" s="41" t="s">
        <v>21</v>
      </c>
      <c r="C51" s="33">
        <f>SUM(E39,E40)</f>
        <v>82378000</v>
      </c>
      <c r="E51" s="71"/>
      <c r="F51" s="72"/>
    </row>
    <row r="52" spans="1:6">
      <c r="A52" s="41" t="s">
        <v>22</v>
      </c>
      <c r="C52" s="33">
        <f>SUM(E45)</f>
        <v>82378000</v>
      </c>
    </row>
  </sheetData>
  <mergeCells count="12">
    <mergeCell ref="G26:G28"/>
    <mergeCell ref="F10:F11"/>
    <mergeCell ref="A10:A11"/>
    <mergeCell ref="B10:B11"/>
    <mergeCell ref="C10:E11"/>
    <mergeCell ref="G21:G22"/>
    <mergeCell ref="A21:A22"/>
    <mergeCell ref="B21:B22"/>
    <mergeCell ref="C21:E22"/>
    <mergeCell ref="F21:F22"/>
    <mergeCell ref="C23:F23"/>
    <mergeCell ref="C28:E28"/>
  </mergeCells>
  <pageMargins left="0.7" right="0.7" top="0.78740157499999996" bottom="0.78740157499999996" header="0.3" footer="0.3"/>
  <pageSetup paperSize="9" scale="75" orientation="portrait" verticalDpi="180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2025-02-12T07:50:37Z</cp:lastPrinted>
  <dcterms:created xsi:type="dcterms:W3CDTF">2008-02-06T15:23:18Z</dcterms:created>
  <dcterms:modified xsi:type="dcterms:W3CDTF">2025-02-12T09:13:19Z</dcterms:modified>
</cp:coreProperties>
</file>