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3CCFBDDC-3CC6-463D-8476-B741D21326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C43" i="1"/>
  <c r="C36" i="1"/>
  <c r="E42" i="1"/>
  <c r="F26" i="1"/>
  <c r="F14" i="1"/>
  <c r="E35" i="1" l="1"/>
  <c r="C38" i="1"/>
  <c r="E37" i="1"/>
  <c r="E34" i="1" l="1"/>
  <c r="E36" i="1" s="1"/>
  <c r="E40" i="1"/>
  <c r="E43" i="1" l="1"/>
  <c r="C50" i="1" s="1"/>
  <c r="C49" i="1"/>
  <c r="D36" i="1"/>
  <c r="D38" i="1" s="1"/>
  <c r="E38" i="1" s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<sst xmlns="http://schemas.openxmlformats.org/spreadsheetml/2006/main" count="41" uniqueCount="36">
  <si>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</si>
  <si>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</si>
  <si>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</si>
  <si>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</si>
  <si>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</si>
  <si>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</si>
  <si>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</si>
  <si>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</si>
  <si>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</si>
  <si>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</si>
  <si>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</si>
  <si>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</si>
  <si>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</si>
  <si>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</si>
  <si>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</si>
  <si>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</si>
  <si>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</si>
  <si>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</si>
  <si>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</si>
  <si>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</si>
  <si>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</si>
  <si>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</si>
  <si>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</si>
  <si>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</si>
  <si>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</si>
  <si>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</si>
  <si>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</si>
  <si>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</si>
  <si>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</si>
  <si>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Rada Mob Stará Bělá</t>
  </si>
  <si>
    <t>zvyšují se výdaje</t>
  </si>
  <si>
    <t>snižuje rozpočtová rezerva</t>
  </si>
  <si>
    <t>RO 28 - 2025</t>
  </si>
  <si>
    <t>Silnice - opravy místních komunikací</t>
  </si>
  <si>
    <t>0851/RMObM-SB/2226/17</t>
  </si>
  <si>
    <t>Silnice - kapitálové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</si>
</sst>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1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8" fillId="0" borderId="17" xfId="0" applyNumberFormat="1" applyFont="1" applyBorder="1" applyAlignment="1">
      <alignment horizontal="right" vertical="center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2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3" fontId="30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3" fontId="33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30" fillId="0" borderId="17" xfId="0" applyNumberFormat="1" applyFont="1" applyBorder="1" applyAlignment="1">
      <alignment horizontal="right" vertical="center"/>
    </xf>
    <xf numFmtId="3" fontId="30" fillId="3" borderId="32" xfId="0" applyNumberFormat="1" applyFont="1" applyFill="1" applyBorder="1" applyAlignment="1">
      <alignment horizontal="right"/>
    </xf>
    <xf numFmtId="3" fontId="30" fillId="0" borderId="9" xfId="0" applyNumberFormat="1" applyFont="1" applyBorder="1" applyAlignment="1">
      <alignment horizontal="right" vertical="center"/>
    </xf>
    <xf numFmtId="0" fontId="34" fillId="3" borderId="13" xfId="0" applyFont="1" applyFill="1" applyBorder="1" applyAlignment="1">
      <alignment horizontal="center"/>
    </xf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0" borderId="19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36" fillId="0" borderId="13" xfId="0" applyFont="1" applyBorder="1" applyAlignment="1">
      <alignment horizontal="left"/>
    </xf>
    <xf numFmtId="0" fontId="35" fillId="0" borderId="26" xfId="0" applyFont="1" applyBorder="1"/>
    <xf numFmtId="0" fontId="35" fillId="0" borderId="23" xfId="0" applyFont="1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3" fontId="30" fillId="0" borderId="25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topLeftCell="A24" zoomScaleNormal="100" workbookViewId="0">
      <selection activeCell="M37" sqref="M37:N3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8">
        <v>28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31</v>
      </c>
    </row>
    <row r="10" spans="1:8">
      <c r="A10" s="117" t="s">
        <v>4</v>
      </c>
      <c r="B10" s="117" t="s">
        <v>5</v>
      </c>
      <c r="C10" s="133" t="s">
        <v>6</v>
      </c>
      <c r="D10" s="134"/>
      <c r="E10" s="135"/>
      <c r="F10" s="117" t="s">
        <v>25</v>
      </c>
      <c r="G10" s="8"/>
    </row>
    <row r="11" spans="1:8" ht="15.75" thickBot="1">
      <c r="A11" s="118"/>
      <c r="B11" s="118"/>
      <c r="C11" s="136"/>
      <c r="D11" s="137"/>
      <c r="E11" s="138"/>
      <c r="F11" s="118" t="s">
        <v>7</v>
      </c>
      <c r="G11" s="8"/>
    </row>
    <row r="12" spans="1:8" ht="15.75">
      <c r="A12" s="26">
        <v>6409</v>
      </c>
      <c r="B12" s="27">
        <v>5909</v>
      </c>
      <c r="C12" s="139" t="s">
        <v>26</v>
      </c>
      <c r="D12" s="140"/>
      <c r="E12" s="141"/>
      <c r="F12" s="105">
        <v>-600000</v>
      </c>
      <c r="G12" s="8"/>
    </row>
    <row r="13" spans="1:8" ht="16.5" thickBot="1">
      <c r="A13" s="41"/>
      <c r="B13" s="42"/>
      <c r="C13" s="109"/>
      <c r="D13" s="110"/>
      <c r="E13" s="111"/>
      <c r="F13" s="106"/>
      <c r="G13" s="19"/>
      <c r="H13" s="19"/>
    </row>
    <row r="14" spans="1:8" ht="16.5" thickBot="1">
      <c r="A14" s="40" t="s">
        <v>8</v>
      </c>
      <c r="B14" s="43"/>
      <c r="C14" s="62"/>
      <c r="D14" s="63"/>
      <c r="E14" s="64"/>
      <c r="F14" s="107">
        <f>SUM(F12:F13)</f>
        <v>-600000</v>
      </c>
      <c r="G14" s="19"/>
      <c r="H14" s="19"/>
    </row>
    <row r="15" spans="1:8">
      <c r="A15" s="9"/>
      <c r="B15" s="19"/>
      <c r="C15" s="19"/>
      <c r="D15" s="19"/>
      <c r="E15" s="19"/>
      <c r="F15" s="44"/>
      <c r="G15" s="19"/>
      <c r="H15" s="19"/>
    </row>
    <row r="16" spans="1:8">
      <c r="A16" s="7" t="s">
        <v>23</v>
      </c>
      <c r="B16" s="19"/>
      <c r="C16" s="45"/>
      <c r="D16" s="19"/>
      <c r="E16" s="19"/>
      <c r="F16" s="19"/>
      <c r="G16" s="19"/>
      <c r="H16" s="19"/>
    </row>
    <row r="17" spans="1:8">
      <c r="A17" s="7"/>
      <c r="B17" s="19"/>
      <c r="C17" s="45"/>
      <c r="D17" s="19"/>
      <c r="E17" s="19"/>
      <c r="F17" s="19"/>
      <c r="G17" s="19"/>
      <c r="H17" s="19"/>
    </row>
    <row r="18" spans="1:8" ht="15.75" thickBot="1">
      <c r="A18" s="21" t="s">
        <v>30</v>
      </c>
      <c r="B18" s="19"/>
      <c r="C18" s="45"/>
      <c r="D18" s="19"/>
      <c r="E18" s="19"/>
      <c r="F18" s="19"/>
      <c r="G18" s="19"/>
      <c r="H18" s="19"/>
    </row>
    <row r="19" spans="1:8">
      <c r="A19" s="117" t="s">
        <v>4</v>
      </c>
      <c r="B19" s="119" t="s">
        <v>5</v>
      </c>
      <c r="C19" s="121"/>
      <c r="D19" s="122"/>
      <c r="E19" s="123"/>
      <c r="F19" s="119" t="s">
        <v>24</v>
      </c>
      <c r="G19" s="115"/>
      <c r="H19" s="19"/>
    </row>
    <row r="20" spans="1:8" ht="15.75" thickBot="1">
      <c r="A20" s="118"/>
      <c r="B20" s="120"/>
      <c r="C20" s="124"/>
      <c r="D20" s="125"/>
      <c r="E20" s="126"/>
      <c r="F20" s="120" t="s">
        <v>7</v>
      </c>
      <c r="G20" s="116"/>
      <c r="H20" s="19"/>
    </row>
    <row r="21" spans="1:8" ht="30.75" customHeight="1">
      <c r="A21" s="39">
        <v>2212</v>
      </c>
      <c r="B21" s="46">
        <v>5171</v>
      </c>
      <c r="C21" s="127" t="s">
        <v>33</v>
      </c>
      <c r="D21" s="128"/>
      <c r="E21" s="129"/>
      <c r="F21" s="90">
        <v>2600000</v>
      </c>
      <c r="G21" s="104"/>
      <c r="H21" s="19"/>
    </row>
    <row r="22" spans="1:8" ht="15.75">
      <c r="A22" s="97">
        <v>2212</v>
      </c>
      <c r="B22" s="98">
        <v>6121</v>
      </c>
      <c r="C22" s="130" t="s">
        <v>35</v>
      </c>
      <c r="D22" s="131"/>
      <c r="E22" s="132"/>
      <c r="F22" s="142">
        <v>-2000000</v>
      </c>
      <c r="G22" s="47"/>
      <c r="H22" s="19"/>
    </row>
    <row r="23" spans="1:8" ht="15.75">
      <c r="A23" s="108"/>
      <c r="B23" s="108"/>
      <c r="C23" s="109"/>
      <c r="D23" s="110"/>
      <c r="E23" s="111"/>
      <c r="F23" s="99"/>
      <c r="G23" s="47"/>
      <c r="H23" s="19"/>
    </row>
    <row r="24" spans="1:8" ht="15.75" customHeight="1">
      <c r="A24" s="101"/>
      <c r="B24" s="102"/>
      <c r="C24" s="130"/>
      <c r="D24" s="131"/>
      <c r="E24" s="132"/>
      <c r="F24" s="99"/>
      <c r="G24" s="47"/>
      <c r="H24" s="19"/>
    </row>
    <row r="25" spans="1:8" ht="16.5" thickBot="1">
      <c r="A25" s="97"/>
      <c r="B25" s="98"/>
      <c r="C25" s="112"/>
      <c r="D25" s="113"/>
      <c r="E25" s="114"/>
      <c r="F25" s="100"/>
      <c r="G25" s="47"/>
      <c r="H25" s="19"/>
    </row>
    <row r="26" spans="1:8" ht="16.5" thickBot="1">
      <c r="A26" s="29" t="s">
        <v>8</v>
      </c>
      <c r="B26" s="48"/>
      <c r="C26" s="49"/>
      <c r="D26" s="50"/>
      <c r="E26" s="50"/>
      <c r="F26" s="52">
        <f>SUM(F21:F25)</f>
        <v>600000</v>
      </c>
      <c r="G26" s="51"/>
      <c r="H26" s="19"/>
    </row>
    <row r="27" spans="1:8" ht="15.75">
      <c r="C27" s="10"/>
      <c r="D27" s="10"/>
      <c r="E27" s="10"/>
      <c r="F27" s="35"/>
    </row>
    <row r="28" spans="1:8" ht="15.75">
      <c r="A28" s="30"/>
      <c r="F28" s="31"/>
    </row>
    <row r="29" spans="1:8" ht="15.75">
      <c r="A29" s="30" t="s">
        <v>9</v>
      </c>
      <c r="C29" s="16" t="s">
        <v>29</v>
      </c>
      <c r="F29" s="31"/>
    </row>
    <row r="30" spans="1:8">
      <c r="C30" s="16">
        <v>45852</v>
      </c>
      <c r="E30" s="10"/>
    </row>
    <row r="31" spans="1:8">
      <c r="A31" t="s">
        <v>10</v>
      </c>
      <c r="C31" s="15" t="s">
        <v>34</v>
      </c>
    </row>
    <row r="32" spans="1:8" ht="15.75" thickBot="1">
      <c r="C32" s="15"/>
    </row>
    <row r="33" spans="1:6" ht="15.75" thickBot="1">
      <c r="C33" s="10"/>
      <c r="D33" s="79" t="s">
        <v>32</v>
      </c>
      <c r="E33" s="10"/>
    </row>
    <row r="34" spans="1:6">
      <c r="A34" s="57" t="s">
        <v>11</v>
      </c>
      <c r="B34" s="74"/>
      <c r="C34" s="80">
        <v>70707000</v>
      </c>
      <c r="D34" s="53"/>
      <c r="E34" s="81">
        <f>SUM(C34:D34)</f>
        <v>70707000</v>
      </c>
    </row>
    <row r="35" spans="1:6">
      <c r="A35" s="58" t="s">
        <v>12</v>
      </c>
      <c r="B35" s="75"/>
      <c r="C35" s="82">
        <v>-750000</v>
      </c>
      <c r="D35" s="36"/>
      <c r="E35" s="83">
        <f>SUM(C35:D35)</f>
        <v>-750000</v>
      </c>
    </row>
    <row r="36" spans="1:6" ht="15.75" thickBot="1">
      <c r="A36" s="65" t="s">
        <v>13</v>
      </c>
      <c r="B36" s="76"/>
      <c r="C36" s="84">
        <f>SUM(C33:C35)</f>
        <v>69957000</v>
      </c>
      <c r="D36" s="66">
        <f>SUM(D34:D35)</f>
        <v>0</v>
      </c>
      <c r="E36" s="85">
        <f>SUM(E33:E35)</f>
        <v>69957000</v>
      </c>
    </row>
    <row r="37" spans="1:6" ht="15.75" thickBot="1">
      <c r="A37" s="11" t="s">
        <v>18</v>
      </c>
      <c r="B37" s="59"/>
      <c r="C37" s="61">
        <v>26112000</v>
      </c>
      <c r="D37" s="37"/>
      <c r="E37" s="60">
        <f>SUM(C37:D37)</f>
        <v>26112000</v>
      </c>
      <c r="F37" s="17"/>
    </row>
    <row r="38" spans="1:6" ht="15.75" thickBot="1">
      <c r="A38" s="67" t="s">
        <v>28</v>
      </c>
      <c r="B38" s="68"/>
      <c r="C38" s="69">
        <f>SUM(C36:C37)</f>
        <v>96069000</v>
      </c>
      <c r="D38" s="70">
        <f>SUM(D36,D37)</f>
        <v>0</v>
      </c>
      <c r="E38" s="71">
        <f>SUM(C38:D38)</f>
        <v>96069000</v>
      </c>
      <c r="F38" s="17"/>
    </row>
    <row r="39" spans="1:6" ht="15.75" customHeight="1" thickBot="1">
      <c r="C39" s="86"/>
      <c r="D39" s="38"/>
      <c r="E39" s="87"/>
    </row>
    <row r="40" spans="1:6" ht="15.75" customHeight="1">
      <c r="A40" s="54" t="s">
        <v>27</v>
      </c>
      <c r="B40" s="74"/>
      <c r="C40" s="80">
        <v>72051000</v>
      </c>
      <c r="D40" s="53">
        <v>600000</v>
      </c>
      <c r="E40" s="55">
        <f>SUM(C40:D40)</f>
        <v>72651000</v>
      </c>
    </row>
    <row r="41" spans="1:6" ht="15.75" customHeight="1">
      <c r="A41" s="94" t="s">
        <v>14</v>
      </c>
      <c r="B41" s="95"/>
      <c r="C41" s="91">
        <v>-750000</v>
      </c>
      <c r="D41" s="93"/>
      <c r="E41" s="92">
        <v>-750000</v>
      </c>
    </row>
    <row r="42" spans="1:6" ht="15.75" thickBot="1">
      <c r="A42" s="96" t="s">
        <v>26</v>
      </c>
      <c r="B42" s="77"/>
      <c r="C42" s="88">
        <v>24768000</v>
      </c>
      <c r="D42" s="103">
        <v>-600000</v>
      </c>
      <c r="E42" s="56">
        <f>SUM(C42:D42)</f>
        <v>24168000</v>
      </c>
    </row>
    <row r="43" spans="1:6" ht="15.75" customHeight="1" thickBot="1">
      <c r="A43" s="67" t="s">
        <v>15</v>
      </c>
      <c r="B43" s="78"/>
      <c r="C43" s="89">
        <f>SUM(C40:C42)</f>
        <v>96069000</v>
      </c>
      <c r="D43" s="72">
        <f>SUM(D40:D42)</f>
        <v>0</v>
      </c>
      <c r="E43" s="73">
        <f>SUM(E40:E42)</f>
        <v>96069000</v>
      </c>
    </row>
    <row r="44" spans="1:6" ht="15.75" customHeight="1">
      <c r="C44" s="12"/>
    </row>
    <row r="46" spans="1:6">
      <c r="A46" s="13" t="s">
        <v>16</v>
      </c>
      <c r="B46" s="13"/>
      <c r="C46" s="13"/>
      <c r="E46" s="32"/>
      <c r="F46" s="17"/>
    </row>
    <row r="47" spans="1:6" ht="15.75" customHeight="1">
      <c r="A47" s="13" t="s">
        <v>17</v>
      </c>
      <c r="B47" s="14">
        <v>45852</v>
      </c>
      <c r="C47" s="13"/>
      <c r="E47" s="32"/>
      <c r="F47" s="17"/>
    </row>
    <row r="48" spans="1:6">
      <c r="E48" s="32"/>
      <c r="F48" s="17"/>
    </row>
    <row r="49" spans="1:6">
      <c r="A49" s="25" t="s">
        <v>21</v>
      </c>
      <c r="C49" s="17">
        <f>SUM(E36,E37)</f>
        <v>96069000</v>
      </c>
      <c r="E49" s="33"/>
      <c r="F49" s="34"/>
    </row>
    <row r="50" spans="1:6">
      <c r="A50" s="25" t="s">
        <v>22</v>
      </c>
      <c r="C50" s="17">
        <f>SUM(E43)</f>
        <v>96069000</v>
      </c>
    </row>
  </sheetData>
  <sortState xmlns:xlrd2="http://schemas.microsoft.com/office/spreadsheetml/2017/richdata2" ref="A41:E42">
    <sortCondition ref="A41:A42"/>
  </sortState>
  <mergeCells count="16">
    <mergeCell ref="F10:F11"/>
    <mergeCell ref="A10:A11"/>
    <mergeCell ref="B10:B11"/>
    <mergeCell ref="C10:E11"/>
    <mergeCell ref="C12:E12"/>
    <mergeCell ref="C13:E13"/>
    <mergeCell ref="C25:E25"/>
    <mergeCell ref="G19:G20"/>
    <mergeCell ref="A19:A20"/>
    <mergeCell ref="B19:B20"/>
    <mergeCell ref="C19:E20"/>
    <mergeCell ref="F19:F20"/>
    <mergeCell ref="C21:E21"/>
    <mergeCell ref="C24:E24"/>
    <mergeCell ref="C22:E22"/>
    <mergeCell ref="C23:E2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2025-06-19T07:56:15Z</cp:lastPrinted>
  <dcterms:created xsi:type="dcterms:W3CDTF">2008-02-06T15:23:18Z</dcterms:created>
  <dcterms:modified xsi:type="dcterms:W3CDTF">2025-08-06T09:32:13Z</dcterms:modified>
</cp:coreProperties>
</file>