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6C1B42CE-6B2F-4C25-BC43-700603D3FE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30" i="1"/>
  <c r="E45" i="1"/>
  <c r="E44" i="1" l="1"/>
  <c r="D46" i="1" l="1"/>
  <c r="C46" i="1" l="1"/>
  <c r="E39" i="1"/>
  <c r="C40" i="1"/>
  <c r="E41" i="1"/>
  <c r="E38" i="1" l="1"/>
  <c r="E40" i="1" s="1"/>
  <c r="C52" i="1" s="1"/>
  <c r="E43" i="1"/>
  <c r="E46" i="1" s="1"/>
  <c r="C53" i="1" s="1"/>
  <c r="D40" i="1" l="1"/>
</calcChain>
</file>

<file path=xl/sharedStrings.xml><?xml version="1.0" encoding="utf-8"?>
<sst xmlns="http://schemas.openxmlformats.org/spreadsheetml/2006/main" count="54" uniqueCount="46">
  <si>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</si>
  <si>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</si>
  <si>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</si>
  <si>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</si>
  <si>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</si>
  <si>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</si>
  <si>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</si>
  <si>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</si>
  <si>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</si>
  <si>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</si>
  <si>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</si>
  <si>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</si>
  <si>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</si>
  <si>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</si>
  <si>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</si>
  <si>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</si>
  <si>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</si>
  <si>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</si>
  <si>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</si>
  <si>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</si>
  <si>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</si>
  <si>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</si>
  <si>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</si>
  <si>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</si>
  <si>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</si>
  <si>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</si>
  <si>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</si>
  <si>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</si>
  <si>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</si>
  <si>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</si>
  <si>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RO 1 - 2025</t>
  </si>
  <si>
    <t>zvyšují se výdaje rozpočtu</t>
  </si>
  <si>
    <t>Základní škola - oprava oplocení</t>
  </si>
  <si>
    <t>Základní škola - rekonstrukce oplocení</t>
  </si>
  <si>
    <t>Revitalizace prostoru "Zámčiska"</t>
  </si>
  <si>
    <t>obj. 219/2024</t>
  </si>
  <si>
    <t>Objekt "Zlatý jelen" - vybavení kavárny</t>
  </si>
  <si>
    <t>obj. 239/2024</t>
  </si>
  <si>
    <t>obj. 227/2024</t>
  </si>
  <si>
    <t>převod neuhrazených objednávek z roku 2024</t>
  </si>
  <si>
    <t>5XXX</t>
  </si>
  <si>
    <t xml:space="preserve">Ostatní záležitosti bydlení, komunálních služeb a územního rozvoje </t>
  </si>
  <si>
    <t>(Zlatý jelen - vybavení)</t>
  </si>
  <si>
    <t>Silnice - oprava místních komunikací - doplatek ze smlouvy z 2024</t>
  </si>
  <si>
    <t>sml. 0293/24</t>
  </si>
  <si>
    <t>0710/RMOb-SB/2226/38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</si>
</sst>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1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28" fillId="0" borderId="19" xfId="0" applyNumberFormat="1" applyFont="1" applyBorder="1" applyAlignment="1">
      <alignment horizontal="right"/>
    </xf>
    <xf numFmtId="3" fontId="28" fillId="0" borderId="9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3" borderId="16" xfId="0" applyFill="1" applyBorder="1"/>
    <xf numFmtId="3" fontId="29" fillId="0" borderId="26" xfId="0" applyNumberFormat="1" applyFont="1" applyBorder="1"/>
    <xf numFmtId="3" fontId="16" fillId="0" borderId="26" xfId="0" applyNumberFormat="1" applyFont="1" applyBorder="1" applyAlignment="1">
      <alignment horizontal="right"/>
    </xf>
    <xf numFmtId="0" fontId="30" fillId="0" borderId="13" xfId="0" applyFont="1" applyBorder="1"/>
    <xf numFmtId="0" fontId="26" fillId="3" borderId="27" xfId="0" applyFont="1" applyFill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1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6" fillId="0" borderId="27" xfId="0" applyFont="1" applyBorder="1" applyAlignment="1">
      <alignment horizontal="left"/>
    </xf>
    <xf numFmtId="0" fontId="33" fillId="0" borderId="21" xfId="0" applyFont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26" fillId="3" borderId="28" xfId="0" applyFont="1" applyFill="1" applyBorder="1" applyAlignment="1">
      <alignment horizontal="left"/>
    </xf>
    <xf numFmtId="0" fontId="24" fillId="0" borderId="22" xfId="0" applyFont="1" applyBorder="1" applyAlignment="1">
      <alignment horizontal="right"/>
    </xf>
    <xf numFmtId="0" fontId="24" fillId="0" borderId="29" xfId="0" applyFont="1" applyBorder="1" applyAlignment="1">
      <alignment horizontal="right"/>
    </xf>
    <xf numFmtId="0" fontId="0" fillId="0" borderId="30" xfId="0" applyBorder="1"/>
    <xf numFmtId="0" fontId="27" fillId="0" borderId="0" xfId="0" applyFont="1" applyAlignment="1">
      <alignment horizontal="left"/>
    </xf>
    <xf numFmtId="0" fontId="0" fillId="0" borderId="5" xfId="0" applyBorder="1" applyAlignment="1">
      <alignment horizontal="center" vertical="center"/>
    </xf>
    <xf numFmtId="3" fontId="28" fillId="0" borderId="23" xfId="0" applyNumberFormat="1" applyFont="1" applyBorder="1" applyAlignment="1">
      <alignment horizontal="right"/>
    </xf>
    <xf numFmtId="0" fontId="34" fillId="0" borderId="0" xfId="0" applyFont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0" fillId="0" borderId="3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35" fillId="0" borderId="27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3" fontId="27" fillId="3" borderId="19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3" fontId="27" fillId="3" borderId="17" xfId="0" applyNumberFormat="1" applyFont="1" applyFill="1" applyBorder="1" applyAlignment="1">
      <alignment horizontal="right" vertical="center"/>
    </xf>
    <xf numFmtId="3" fontId="27" fillId="5" borderId="17" xfId="0" applyNumberFormat="1" applyFont="1" applyFill="1" applyBorder="1" applyAlignment="1">
      <alignment horizontal="right" vertical="center"/>
    </xf>
    <xf numFmtId="3" fontId="27" fillId="5" borderId="19" xfId="0" applyNumberFormat="1" applyFont="1" applyFill="1" applyBorder="1" applyAlignment="1">
      <alignment horizontal="right" vertical="center"/>
    </xf>
    <xf numFmtId="3" fontId="27" fillId="5" borderId="23" xfId="0" applyNumberFormat="1" applyFont="1" applyFill="1" applyBorder="1" applyAlignment="1">
      <alignment horizontal="right" vertical="center"/>
    </xf>
    <xf numFmtId="0" fontId="24" fillId="0" borderId="26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3" zoomScaleNormal="100" workbookViewId="0">
      <selection activeCell="L19" sqref="L1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4" t="s">
        <v>0</v>
      </c>
      <c r="B1" s="35"/>
      <c r="C1" s="35"/>
      <c r="D1" s="35"/>
      <c r="E1" s="35"/>
      <c r="F1" s="35"/>
    </row>
    <row r="2" spans="1:7" ht="15.75">
      <c r="B2" s="1"/>
    </row>
    <row r="3" spans="1:7" ht="30.75">
      <c r="A3" s="36" t="s">
        <v>19</v>
      </c>
      <c r="B3" s="2"/>
      <c r="C3" s="2"/>
      <c r="D3" s="66">
        <v>1</v>
      </c>
      <c r="E3" s="38" t="s">
        <v>20</v>
      </c>
      <c r="F3" s="39">
        <v>2025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40" t="s">
        <v>3</v>
      </c>
    </row>
    <row r="8" spans="1:7">
      <c r="A8" s="6"/>
    </row>
    <row r="9" spans="1:7" ht="15.75" thickBot="1">
      <c r="A9" s="37" t="s">
        <v>29</v>
      </c>
    </row>
    <row r="10" spans="1:7">
      <c r="A10" s="114" t="s">
        <v>4</v>
      </c>
      <c r="B10" s="114" t="s">
        <v>5</v>
      </c>
      <c r="C10" s="116" t="s">
        <v>6</v>
      </c>
      <c r="D10" s="117"/>
      <c r="E10" s="118"/>
      <c r="F10" s="114" t="s">
        <v>25</v>
      </c>
      <c r="G10" s="8"/>
    </row>
    <row r="11" spans="1:7" ht="15.75" thickBot="1">
      <c r="A11" s="115"/>
      <c r="B11" s="115"/>
      <c r="C11" s="119"/>
      <c r="D11" s="120"/>
      <c r="E11" s="121"/>
      <c r="F11" s="115" t="s">
        <v>7</v>
      </c>
      <c r="G11" s="8"/>
    </row>
    <row r="12" spans="1:7" ht="15.75">
      <c r="A12" s="42">
        <v>6409</v>
      </c>
      <c r="B12" s="43">
        <v>6909</v>
      </c>
      <c r="C12" s="65" t="s">
        <v>27</v>
      </c>
      <c r="D12" s="43"/>
      <c r="E12" s="44"/>
      <c r="F12" s="70">
        <v>-287000</v>
      </c>
      <c r="G12" s="8"/>
    </row>
    <row r="13" spans="1:7" ht="18" thickBot="1">
      <c r="A13" s="45">
        <v>6409</v>
      </c>
      <c r="B13" s="46">
        <v>5909</v>
      </c>
      <c r="C13" s="88" t="s">
        <v>27</v>
      </c>
      <c r="D13" s="47"/>
      <c r="E13" s="48"/>
      <c r="F13" s="97">
        <v>-1218000</v>
      </c>
      <c r="G13" s="8"/>
    </row>
    <row r="14" spans="1:7" ht="16.5" thickBot="1">
      <c r="A14" s="67" t="s">
        <v>8</v>
      </c>
      <c r="B14" s="9"/>
      <c r="C14" s="10"/>
      <c r="D14" s="11"/>
      <c r="E14" s="12"/>
      <c r="F14" s="71">
        <f>SUM(F12:F13)</f>
        <v>-1505000</v>
      </c>
    </row>
    <row r="15" spans="1:7">
      <c r="A15" s="13"/>
      <c r="F15" s="14"/>
    </row>
    <row r="16" spans="1:7">
      <c r="A16" s="7" t="s">
        <v>23</v>
      </c>
      <c r="C16" s="15"/>
    </row>
    <row r="17" spans="1:7">
      <c r="A17" s="7"/>
      <c r="C17" s="15"/>
    </row>
    <row r="18" spans="1:7" ht="15.75" thickBot="1">
      <c r="A18" s="37" t="s">
        <v>31</v>
      </c>
      <c r="C18" s="15"/>
      <c r="D18" s="98" t="s">
        <v>39</v>
      </c>
    </row>
    <row r="19" spans="1:7">
      <c r="A19" s="114" t="s">
        <v>4</v>
      </c>
      <c r="B19" s="114" t="s">
        <v>5</v>
      </c>
      <c r="C19" s="116" t="s">
        <v>6</v>
      </c>
      <c r="D19" s="117"/>
      <c r="E19" s="118"/>
      <c r="F19" s="116" t="s">
        <v>24</v>
      </c>
      <c r="G19" s="122"/>
    </row>
    <row r="20" spans="1:7" ht="15.75" thickBot="1">
      <c r="A20" s="115"/>
      <c r="B20" s="115"/>
      <c r="C20" s="119"/>
      <c r="D20" s="120"/>
      <c r="E20" s="121"/>
      <c r="F20" s="119" t="s">
        <v>7</v>
      </c>
      <c r="G20" s="123"/>
    </row>
    <row r="21" spans="1:7">
      <c r="A21" s="105">
        <v>3699</v>
      </c>
      <c r="B21" s="105" t="s">
        <v>40</v>
      </c>
      <c r="C21" s="89" t="s">
        <v>41</v>
      </c>
      <c r="D21" s="82"/>
      <c r="E21" s="102"/>
      <c r="F21" s="106">
        <v>100000</v>
      </c>
      <c r="G21" s="101"/>
    </row>
    <row r="22" spans="1:7" ht="15.75" thickBot="1">
      <c r="A22" s="96"/>
      <c r="B22" s="96"/>
      <c r="C22" s="104" t="s">
        <v>42</v>
      </c>
      <c r="D22" s="99"/>
      <c r="E22" s="99"/>
      <c r="F22" s="107"/>
      <c r="G22" s="101"/>
    </row>
    <row r="23" spans="1:7" ht="15.75" thickBot="1">
      <c r="A23" s="90">
        <v>2212</v>
      </c>
      <c r="B23" s="90">
        <v>5171</v>
      </c>
      <c r="C23" s="103" t="s">
        <v>43</v>
      </c>
      <c r="D23" s="100"/>
      <c r="E23" s="100"/>
      <c r="F23" s="109">
        <v>365000</v>
      </c>
      <c r="G23" s="92" t="s">
        <v>44</v>
      </c>
    </row>
    <row r="24" spans="1:7">
      <c r="A24" s="81">
        <v>3745</v>
      </c>
      <c r="B24" s="81">
        <v>6121</v>
      </c>
      <c r="C24" s="89" t="s">
        <v>34</v>
      </c>
      <c r="D24" s="82"/>
      <c r="E24" s="82"/>
      <c r="F24" s="110">
        <v>37000</v>
      </c>
      <c r="G24" s="92" t="s">
        <v>35</v>
      </c>
    </row>
    <row r="25" spans="1:7">
      <c r="A25" s="80"/>
      <c r="B25" s="80"/>
      <c r="C25" s="88"/>
      <c r="D25" s="75"/>
      <c r="E25" s="75"/>
      <c r="F25" s="108"/>
      <c r="G25" s="93"/>
    </row>
    <row r="26" spans="1:7">
      <c r="A26" s="80">
        <v>3699</v>
      </c>
      <c r="B26" s="80">
        <v>6122</v>
      </c>
      <c r="C26" s="88" t="s">
        <v>36</v>
      </c>
      <c r="D26" s="75"/>
      <c r="E26" s="75"/>
      <c r="F26" s="108">
        <v>137000</v>
      </c>
      <c r="G26" s="112" t="s">
        <v>37</v>
      </c>
    </row>
    <row r="27" spans="1:7">
      <c r="A27" s="80">
        <v>3699</v>
      </c>
      <c r="B27" s="80">
        <v>5137</v>
      </c>
      <c r="C27" s="88" t="s">
        <v>36</v>
      </c>
      <c r="D27" s="75"/>
      <c r="E27" s="75"/>
      <c r="F27" s="108">
        <v>468000</v>
      </c>
      <c r="G27" s="113"/>
    </row>
    <row r="28" spans="1:7">
      <c r="A28" s="80">
        <v>3113</v>
      </c>
      <c r="B28" s="80">
        <v>5171</v>
      </c>
      <c r="C28" s="79" t="s">
        <v>32</v>
      </c>
      <c r="D28" s="75"/>
      <c r="E28" s="75"/>
      <c r="F28" s="109">
        <v>285000</v>
      </c>
      <c r="G28" s="112" t="s">
        <v>38</v>
      </c>
    </row>
    <row r="29" spans="1:7" ht="15.75" thickBot="1">
      <c r="A29" s="90">
        <v>3113</v>
      </c>
      <c r="B29" s="90">
        <v>6121</v>
      </c>
      <c r="C29" s="91" t="s">
        <v>33</v>
      </c>
      <c r="D29" s="35"/>
      <c r="E29" s="35"/>
      <c r="F29" s="111">
        <v>113000</v>
      </c>
      <c r="G29" s="113"/>
    </row>
    <row r="30" spans="1:7" ht="16.5" thickBot="1">
      <c r="A30" s="67" t="s">
        <v>8</v>
      </c>
      <c r="B30" s="84"/>
      <c r="C30" s="85"/>
      <c r="D30" s="86"/>
      <c r="E30" s="86"/>
      <c r="F30" s="87">
        <f>SUM(F21:F29)</f>
        <v>1505000</v>
      </c>
      <c r="G30" s="83"/>
    </row>
    <row r="31" spans="1:7" ht="15.75">
      <c r="C31" s="16"/>
      <c r="D31" s="16"/>
      <c r="E31" s="16"/>
      <c r="F31" s="69"/>
    </row>
    <row r="32" spans="1:7" ht="15.75">
      <c r="A32" s="68"/>
      <c r="F32" s="69"/>
    </row>
    <row r="33" spans="1:9" ht="15.75">
      <c r="A33" s="68" t="s">
        <v>9</v>
      </c>
      <c r="C33" s="28" t="s">
        <v>26</v>
      </c>
      <c r="F33" s="69"/>
    </row>
    <row r="34" spans="1:9">
      <c r="C34" s="28">
        <v>45670</v>
      </c>
      <c r="E34" s="16"/>
    </row>
    <row r="35" spans="1:9">
      <c r="A35" t="s">
        <v>10</v>
      </c>
      <c r="C35" s="27" t="s">
        <v>45</v>
      </c>
    </row>
    <row r="36" spans="1:9" ht="15.75" thickBot="1">
      <c r="C36" s="27"/>
      <c r="I36" s="33"/>
    </row>
    <row r="37" spans="1:9" ht="15.75" thickBot="1">
      <c r="C37" s="16"/>
      <c r="D37" s="49" t="s">
        <v>30</v>
      </c>
      <c r="E37" s="16"/>
    </row>
    <row r="38" spans="1:9">
      <c r="A38" s="94" t="s">
        <v>11</v>
      </c>
      <c r="B38" s="18"/>
      <c r="C38" s="25">
        <v>64690000</v>
      </c>
      <c r="D38" s="64"/>
      <c r="E38" s="52">
        <f>SUM(C38:D38)</f>
        <v>64690000</v>
      </c>
    </row>
    <row r="39" spans="1:9">
      <c r="A39" s="95" t="s">
        <v>12</v>
      </c>
      <c r="B39" s="18"/>
      <c r="C39" s="19">
        <v>-750000</v>
      </c>
      <c r="D39" s="58"/>
      <c r="E39" s="52">
        <f>SUM(C39:D39)</f>
        <v>-750000</v>
      </c>
    </row>
    <row r="40" spans="1:9" ht="15.75" thickBot="1">
      <c r="A40" s="29" t="s">
        <v>13</v>
      </c>
      <c r="B40" s="31"/>
      <c r="C40" s="32">
        <f>SUM(C37:C39)</f>
        <v>63940000</v>
      </c>
      <c r="D40" s="59">
        <f>SUM(D38:D39)</f>
        <v>0</v>
      </c>
      <c r="E40" s="53">
        <f>SUM(E37:E39)</f>
        <v>63940000</v>
      </c>
    </row>
    <row r="41" spans="1:9" ht="15.75" thickBot="1">
      <c r="A41" s="20" t="s">
        <v>18</v>
      </c>
      <c r="B41" s="30"/>
      <c r="C41" s="50">
        <v>15060000</v>
      </c>
      <c r="D41" s="60">
        <v>0</v>
      </c>
      <c r="E41" s="54">
        <f>SUM(C41:D41)</f>
        <v>15060000</v>
      </c>
      <c r="F41" s="33"/>
    </row>
    <row r="42" spans="1:9" ht="15.75" customHeight="1">
      <c r="C42" s="26"/>
      <c r="D42" s="61"/>
      <c r="E42" s="33"/>
    </row>
    <row r="43" spans="1:9" ht="15.75" customHeight="1">
      <c r="A43" s="78" t="s">
        <v>28</v>
      </c>
      <c r="B43" s="18"/>
      <c r="C43" s="25">
        <v>58042000</v>
      </c>
      <c r="D43" s="77">
        <v>1505000</v>
      </c>
      <c r="E43" s="55">
        <f>SUM(C43:D43)</f>
        <v>59547000</v>
      </c>
    </row>
    <row r="44" spans="1:9" ht="15.75" customHeight="1">
      <c r="A44" s="17" t="s">
        <v>14</v>
      </c>
      <c r="B44" s="18"/>
      <c r="C44" s="25">
        <v>-750000</v>
      </c>
      <c r="D44" s="62"/>
      <c r="E44" s="56">
        <f>SUM(C44:D44)</f>
        <v>-750000</v>
      </c>
    </row>
    <row r="45" spans="1:9" ht="15.75" thickBot="1">
      <c r="A45" s="17" t="s">
        <v>27</v>
      </c>
      <c r="B45" s="18"/>
      <c r="C45" s="25">
        <v>21708000</v>
      </c>
      <c r="D45" s="76">
        <v>-1505000</v>
      </c>
      <c r="E45" s="56">
        <f>SUM(C45:D45)</f>
        <v>20203000</v>
      </c>
    </row>
    <row r="46" spans="1:9" ht="15.75" customHeight="1" thickBot="1">
      <c r="A46" s="20" t="s">
        <v>15</v>
      </c>
      <c r="B46" s="21"/>
      <c r="C46" s="51">
        <f>SUM(C43:C45)</f>
        <v>79000000</v>
      </c>
      <c r="D46" s="63">
        <f>SUM(D43:D45)</f>
        <v>0</v>
      </c>
      <c r="E46" s="57">
        <f>SUM(E43:E45)</f>
        <v>79000000</v>
      </c>
    </row>
    <row r="47" spans="1:9" ht="15.75" customHeight="1">
      <c r="C47" s="22"/>
    </row>
    <row r="49" spans="1:6">
      <c r="A49" s="23" t="s">
        <v>16</v>
      </c>
      <c r="B49" s="23"/>
      <c r="C49" s="23"/>
      <c r="E49" s="72"/>
      <c r="F49" s="33"/>
    </row>
    <row r="50" spans="1:6" ht="15.75" customHeight="1">
      <c r="A50" s="23" t="s">
        <v>17</v>
      </c>
      <c r="B50" s="24">
        <v>45670</v>
      </c>
      <c r="C50" s="23"/>
      <c r="E50" s="72"/>
      <c r="F50" s="33"/>
    </row>
    <row r="51" spans="1:6">
      <c r="E51" s="72"/>
      <c r="F51" s="33"/>
    </row>
    <row r="52" spans="1:6">
      <c r="A52" s="41" t="s">
        <v>21</v>
      </c>
      <c r="C52" s="33">
        <f>SUM(E40,E41)</f>
        <v>79000000</v>
      </c>
      <c r="E52" s="73"/>
      <c r="F52" s="74"/>
    </row>
    <row r="53" spans="1:6">
      <c r="A53" s="41" t="s">
        <v>22</v>
      </c>
      <c r="C53" s="33">
        <f>SUM(E46)</f>
        <v>79000000</v>
      </c>
    </row>
  </sheetData>
  <mergeCells count="11">
    <mergeCell ref="G26:G27"/>
    <mergeCell ref="G28:G29"/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4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2025-02-12T07:50:23Z</cp:lastPrinted>
  <dcterms:created xsi:type="dcterms:W3CDTF">2008-02-06T15:23:18Z</dcterms:created>
  <dcterms:modified xsi:type="dcterms:W3CDTF">2025-03-03T13:48:07Z</dcterms:modified>
</cp:coreProperties>
</file>