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90E8C485-C621-4E83-B711-5C17AF1F892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17" i="1"/>
  <c r="D46" i="1" l="1"/>
  <c r="E44" i="1" l="1"/>
  <c r="C46" i="1" l="1"/>
  <c r="E39" i="1"/>
  <c r="E45" i="1"/>
  <c r="C40" i="1"/>
  <c r="E41" i="1"/>
  <c r="E38" i="1" l="1"/>
  <c r="E40" i="1" s="1"/>
  <c r="C52" i="1" s="1"/>
  <c r="E43" i="1"/>
  <c r="E46" i="1" l="1"/>
  <c r="C53" i="1"/>
</calcChain>
</file>

<file path=xl/sharedStrings.xml><?xml version="1.0" encoding="utf-8"?>
<sst xmlns="http://schemas.openxmlformats.org/spreadsheetml/2006/main" count="45" uniqueCount="37">
  <si>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</si>
  <si>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</si>
  <si>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</si>
  <si>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</si>
  <si>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</si>
  <si>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</si>
  <si>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</si>
  <si>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</si>
  <si>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</si>
  <si>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</si>
  <si>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</si>
  <si>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</si>
  <si>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</si>
  <si>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</si>
  <si>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</si>
  <si>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</si>
  <si>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</si>
  <si>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</si>
  <si>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</si>
  <si>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</si>
  <si>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</si>
  <si>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</si>
  <si>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</si>
  <si>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</si>
  <si>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</si>
  <si>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</si>
  <si>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</si>
  <si>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</si>
  <si>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snižuje rozpočtová rezerva</t>
  </si>
  <si>
    <t>Činnost místní správy</t>
  </si>
  <si>
    <t>nákup počítačů</t>
  </si>
  <si>
    <t>Jurečková/část, Stehnová, Krejčíček</t>
  </si>
  <si>
    <t>RO 56 - 2021</t>
  </si>
  <si>
    <t>0982/RMOb-SB/1822/52</t>
  </si>
  <si>
    <t xml:space="preserve">Veřejné osvětelní - nákup vánočních světel </t>
  </si>
  <si>
    <t>Veřejné osvětelní - nákup osvětelní k výročí obce</t>
  </si>
  <si>
    <t>Silnice - doasfaltování ulice Pasičky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</si>
</sst>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1" xfId="0" applyFont="1" applyBorder="1"/>
    <xf numFmtId="3" fontId="15" fillId="0" borderId="9" xfId="0" applyNumberFormat="1" applyFont="1" applyBorder="1"/>
    <xf numFmtId="0" fontId="0" fillId="0" borderId="20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2" xfId="0" applyFont="1" applyFill="1" applyBorder="1" applyAlignment="1">
      <alignment horizontal="left"/>
    </xf>
    <xf numFmtId="3" fontId="16" fillId="0" borderId="24" xfId="0" applyNumberFormat="1" applyFont="1" applyBorder="1"/>
    <xf numFmtId="0" fontId="9" fillId="0" borderId="25" xfId="0" applyFont="1" applyBorder="1"/>
    <xf numFmtId="3" fontId="6" fillId="0" borderId="24" xfId="0" applyNumberFormat="1" applyFont="1" applyBorder="1"/>
    <xf numFmtId="3" fontId="15" fillId="0" borderId="12" xfId="0" applyNumberFormat="1" applyFont="1" applyBorder="1"/>
    <xf numFmtId="3" fontId="0" fillId="0" borderId="19" xfId="0" applyNumberFormat="1" applyBorder="1"/>
    <xf numFmtId="3" fontId="0" fillId="0" borderId="24" xfId="0" applyNumberFormat="1" applyBorder="1"/>
    <xf numFmtId="0" fontId="24" fillId="0" borderId="18" xfId="0" applyFont="1" applyBorder="1"/>
    <xf numFmtId="0" fontId="24" fillId="0" borderId="25" xfId="0" applyFont="1" applyBorder="1"/>
    <xf numFmtId="0" fontId="24" fillId="0" borderId="2" xfId="0" applyFont="1" applyBorder="1"/>
    <xf numFmtId="0" fontId="24" fillId="0" borderId="26" xfId="0" applyFont="1" applyBorder="1"/>
    <xf numFmtId="3" fontId="0" fillId="0" borderId="27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8" xfId="0" applyNumberFormat="1" applyFont="1" applyBorder="1"/>
    <xf numFmtId="3" fontId="15" fillId="0" borderId="28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4" xfId="0" applyBorder="1"/>
    <xf numFmtId="0" fontId="9" fillId="0" borderId="24" xfId="0" applyFont="1" applyBorder="1"/>
    <xf numFmtId="0" fontId="0" fillId="0" borderId="12" xfId="0" applyBorder="1"/>
    <xf numFmtId="3" fontId="14" fillId="0" borderId="28" xfId="0" applyNumberFormat="1" applyFont="1" applyBorder="1" applyAlignment="1">
      <alignment shrinkToFit="1"/>
    </xf>
    <xf numFmtId="3" fontId="14" fillId="0" borderId="29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7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4" xfId="0" applyNumberFormat="1" applyFont="1" applyBorder="1" applyAlignment="1">
      <alignment horizontal="center"/>
    </xf>
    <xf numFmtId="3" fontId="6" fillId="0" borderId="21" xfId="0" applyNumberFormat="1" applyFont="1" applyBorder="1"/>
    <xf numFmtId="2" fontId="22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18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3" fontId="6" fillId="0" borderId="2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5" fillId="0" borderId="2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3" fontId="25" fillId="0" borderId="14" xfId="0" applyNumberFormat="1" applyFont="1" applyFill="1" applyBorder="1" applyAlignment="1">
      <alignment horizontal="right"/>
    </xf>
    <xf numFmtId="0" fontId="6" fillId="0" borderId="14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left"/>
    </xf>
    <xf numFmtId="0" fontId="0" fillId="3" borderId="13" xfId="0" applyFont="1" applyFill="1" applyBorder="1"/>
    <xf numFmtId="0" fontId="0" fillId="3" borderId="15" xfId="0" applyFont="1" applyFill="1" applyBorder="1"/>
    <xf numFmtId="0" fontId="0" fillId="0" borderId="14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20" fillId="0" borderId="20" xfId="0" applyFont="1" applyBorder="1"/>
    <xf numFmtId="0" fontId="7" fillId="0" borderId="0" xfId="0" applyFont="1" applyBorder="1"/>
    <xf numFmtId="0" fontId="32" fillId="0" borderId="30" xfId="0" applyFont="1" applyBorder="1" applyAlignment="1">
      <alignment horizontal="left" vertical="center"/>
    </xf>
    <xf numFmtId="3" fontId="33" fillId="0" borderId="23" xfId="0" applyNumberFormat="1" applyFont="1" applyBorder="1"/>
    <xf numFmtId="3" fontId="34" fillId="0" borderId="14" xfId="0" applyNumberFormat="1" applyFont="1" applyFill="1" applyBorder="1" applyAlignment="1">
      <alignment horizontal="right"/>
    </xf>
    <xf numFmtId="3" fontId="34" fillId="3" borderId="9" xfId="0" applyNumberFormat="1" applyFont="1" applyFill="1" applyBorder="1" applyAlignment="1">
      <alignment horizontal="right"/>
    </xf>
    <xf numFmtId="0" fontId="6" fillId="0" borderId="20" xfId="0" applyFont="1" applyFill="1" applyBorder="1" applyAlignment="1">
      <alignment horizontal="center" vertical="center" wrapText="1"/>
    </xf>
    <xf numFmtId="0" fontId="30" fillId="3" borderId="32" xfId="0" applyFont="1" applyFill="1" applyBorder="1" applyAlignment="1">
      <alignment horizontal="left"/>
    </xf>
    <xf numFmtId="0" fontId="0" fillId="3" borderId="33" xfId="0" applyFont="1" applyFill="1" applyBorder="1"/>
    <xf numFmtId="0" fontId="0" fillId="3" borderId="34" xfId="0" applyFont="1" applyFill="1" applyBorder="1"/>
    <xf numFmtId="3" fontId="8" fillId="3" borderId="31" xfId="0" applyNumberFormat="1" applyFont="1" applyFill="1" applyBorder="1" applyAlignment="1">
      <alignment horizontal="right"/>
    </xf>
    <xf numFmtId="0" fontId="26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4" borderId="1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left"/>
    </xf>
    <xf numFmtId="0" fontId="0" fillId="0" borderId="17" xfId="0" applyBorder="1" applyAlignment="1"/>
    <xf numFmtId="0" fontId="0" fillId="0" borderId="19" xfId="0" applyBorder="1" applyAlignment="1"/>
    <xf numFmtId="0" fontId="31" fillId="0" borderId="26" xfId="0" applyFont="1" applyFill="1" applyBorder="1" applyAlignment="1">
      <alignment horizontal="left"/>
    </xf>
    <xf numFmtId="0" fontId="23" fillId="0" borderId="29" xfId="0" applyFont="1" applyBorder="1" applyAlignment="1"/>
    <xf numFmtId="0" fontId="23" fillId="0" borderId="27" xfId="0" applyFont="1" applyBorder="1" applyAlignment="1"/>
    <xf numFmtId="0" fontId="28" fillId="0" borderId="26" xfId="0" applyFont="1" applyFill="1" applyBorder="1" applyAlignment="1">
      <alignment horizontal="left"/>
    </xf>
    <xf numFmtId="0" fontId="0" fillId="0" borderId="29" xfId="0" applyBorder="1" applyAlignment="1"/>
    <xf numFmtId="0" fontId="0" fillId="0" borderId="27" xfId="0" applyBorder="1" applyAlignment="1"/>
    <xf numFmtId="0" fontId="28" fillId="0" borderId="25" xfId="0" applyFont="1" applyFill="1" applyBorder="1" applyAlignment="1">
      <alignment horizontal="left"/>
    </xf>
    <xf numFmtId="0" fontId="0" fillId="0" borderId="28" xfId="0" applyBorder="1" applyAlignment="1"/>
    <xf numFmtId="0" fontId="0" fillId="0" borderId="24" xfId="0" applyBorder="1" applyAlignment="1"/>
    <xf numFmtId="0" fontId="28" fillId="0" borderId="30" xfId="0" applyFont="1" applyFill="1" applyBorder="1" applyAlignment="1">
      <alignment horizontal="left"/>
    </xf>
    <xf numFmtId="0" fontId="0" fillId="0" borderId="13" xfId="0" applyBorder="1" applyAlignment="1"/>
    <xf numFmtId="0" fontId="0" fillId="0" borderId="15" xfId="0" applyBorder="1" applyAlignment="1"/>
    <xf numFmtId="3" fontId="8" fillId="3" borderId="1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left"/>
    </xf>
    <xf numFmtId="0" fontId="0" fillId="3" borderId="0" xfId="0" applyFont="1" applyFill="1" applyBorder="1"/>
    <xf numFmtId="0" fontId="0" fillId="3" borderId="35" xfId="0" applyFont="1" applyFill="1" applyBorder="1"/>
    <xf numFmtId="3" fontId="8" fillId="3" borderId="20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topLeftCell="A13" zoomScaleNormal="100" workbookViewId="0">
      <selection activeCell="K37" sqref="K37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56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28</v>
      </c>
    </row>
    <row r="10" spans="1:9">
      <c r="A10" s="119" t="s">
        <v>4</v>
      </c>
      <c r="B10" s="119" t="s">
        <v>5</v>
      </c>
      <c r="C10" s="121" t="s">
        <v>6</v>
      </c>
      <c r="D10" s="122"/>
      <c r="E10" s="123"/>
      <c r="F10" s="119" t="s">
        <v>7</v>
      </c>
      <c r="G10" s="9"/>
    </row>
    <row r="11" spans="1:9" ht="15.75" thickBot="1">
      <c r="A11" s="120"/>
      <c r="B11" s="120"/>
      <c r="C11" s="124"/>
      <c r="D11" s="125"/>
      <c r="E11" s="126"/>
      <c r="F11" s="120" t="s">
        <v>7</v>
      </c>
      <c r="G11" s="9"/>
      <c r="H11" s="10"/>
      <c r="I11" s="10"/>
    </row>
    <row r="12" spans="1:9" ht="16.5" thickBot="1">
      <c r="A12" s="101">
        <v>6409</v>
      </c>
      <c r="B12" s="102">
        <v>5909</v>
      </c>
      <c r="C12" s="142" t="s">
        <v>25</v>
      </c>
      <c r="D12" s="143"/>
      <c r="E12" s="144"/>
      <c r="F12" s="109">
        <v>-174000</v>
      </c>
      <c r="G12" s="9"/>
      <c r="H12" s="10"/>
      <c r="I12" s="10"/>
    </row>
    <row r="13" spans="1:9">
      <c r="A13" s="30"/>
      <c r="B13" s="31"/>
      <c r="C13" s="133"/>
      <c r="D13" s="134"/>
      <c r="E13" s="135"/>
      <c r="F13" s="148"/>
      <c r="G13" s="9"/>
      <c r="H13" s="10"/>
      <c r="I13" s="10"/>
    </row>
    <row r="14" spans="1:9" ht="15.75" thickBot="1">
      <c r="A14" s="103"/>
      <c r="B14" s="104"/>
      <c r="C14" s="136"/>
      <c r="D14" s="137"/>
      <c r="E14" s="138"/>
      <c r="F14" s="149"/>
      <c r="G14" s="9"/>
      <c r="H14" s="10"/>
      <c r="I14" s="10"/>
    </row>
    <row r="15" spans="1:9" ht="15.75">
      <c r="A15" s="77"/>
      <c r="B15" s="32"/>
      <c r="C15" s="145"/>
      <c r="D15" s="146"/>
      <c r="E15" s="147"/>
      <c r="F15" s="89"/>
      <c r="G15" s="9"/>
      <c r="H15" s="10"/>
      <c r="I15" s="10"/>
    </row>
    <row r="16" spans="1:9" ht="16.5" thickBot="1">
      <c r="A16" s="85"/>
      <c r="B16" s="86"/>
      <c r="C16" s="139"/>
      <c r="D16" s="140"/>
      <c r="E16" s="141"/>
      <c r="F16" s="87"/>
      <c r="G16" s="9"/>
      <c r="H16" s="10"/>
      <c r="I16" s="10"/>
    </row>
    <row r="17" spans="1:9" ht="16.5" thickBot="1">
      <c r="A17" s="39" t="s">
        <v>8</v>
      </c>
      <c r="B17" s="11"/>
      <c r="C17" s="116"/>
      <c r="D17" s="117"/>
      <c r="E17" s="118"/>
      <c r="F17" s="110">
        <f>SUM(F12:F16)</f>
        <v>-174000</v>
      </c>
      <c r="G17" s="10"/>
      <c r="H17" s="10"/>
      <c r="I17" s="10"/>
    </row>
    <row r="18" spans="1:9">
      <c r="A18" s="12"/>
      <c r="C18" s="80"/>
      <c r="D18" s="80"/>
      <c r="E18" s="80"/>
      <c r="F18" s="13"/>
      <c r="G18" s="10"/>
      <c r="H18" s="10"/>
      <c r="I18" s="10"/>
    </row>
    <row r="19" spans="1:9">
      <c r="A19" s="8" t="s">
        <v>23</v>
      </c>
      <c r="C19" s="81"/>
      <c r="D19" s="80"/>
      <c r="E19" s="80"/>
      <c r="G19" s="10"/>
      <c r="H19" s="10"/>
      <c r="I19" s="10"/>
    </row>
    <row r="20" spans="1:9">
      <c r="A20" s="106"/>
      <c r="C20" s="81"/>
      <c r="D20" s="80"/>
      <c r="E20" s="80"/>
      <c r="G20" s="10"/>
      <c r="H20" s="10"/>
      <c r="I20" s="10"/>
    </row>
    <row r="21" spans="1:9" ht="15.75" thickBot="1">
      <c r="A21" s="105" t="s">
        <v>27</v>
      </c>
      <c r="C21" s="81"/>
      <c r="D21" s="80"/>
      <c r="E21" s="80"/>
      <c r="G21" s="10"/>
      <c r="H21" s="10"/>
      <c r="I21" s="10"/>
    </row>
    <row r="22" spans="1:9">
      <c r="A22" s="119" t="s">
        <v>4</v>
      </c>
      <c r="B22" s="119" t="s">
        <v>5</v>
      </c>
      <c r="C22" s="127" t="s">
        <v>6</v>
      </c>
      <c r="D22" s="128"/>
      <c r="E22" s="129"/>
      <c r="F22" s="119" t="s">
        <v>7</v>
      </c>
      <c r="G22" s="10"/>
      <c r="H22" s="10"/>
      <c r="I22" s="10"/>
    </row>
    <row r="23" spans="1:9" ht="15.75" thickBot="1">
      <c r="A23" s="120"/>
      <c r="B23" s="120"/>
      <c r="C23" s="130"/>
      <c r="D23" s="131"/>
      <c r="E23" s="132"/>
      <c r="F23" s="120" t="s">
        <v>7</v>
      </c>
      <c r="G23" s="10"/>
      <c r="H23" s="10"/>
      <c r="I23" s="10"/>
    </row>
    <row r="24" spans="1:9" ht="15.75">
      <c r="A24" s="97">
        <v>6171</v>
      </c>
      <c r="B24" s="97">
        <v>5137</v>
      </c>
      <c r="C24" s="82" t="s">
        <v>29</v>
      </c>
      <c r="D24" s="98"/>
      <c r="E24" s="99"/>
      <c r="F24" s="89">
        <v>63000</v>
      </c>
      <c r="G24" s="10"/>
      <c r="H24" s="10"/>
      <c r="I24" s="10"/>
    </row>
    <row r="25" spans="1:9" ht="15.75">
      <c r="A25" s="94"/>
      <c r="B25" s="94"/>
      <c r="C25" s="107" t="s">
        <v>30</v>
      </c>
      <c r="D25" s="95"/>
      <c r="E25" s="96"/>
      <c r="F25" s="89"/>
      <c r="G25" s="10"/>
      <c r="H25" s="10"/>
      <c r="I25" s="10"/>
    </row>
    <row r="26" spans="1:9" ht="15.75">
      <c r="A26" s="90"/>
      <c r="B26" s="90"/>
      <c r="C26" s="91" t="s">
        <v>31</v>
      </c>
      <c r="D26" s="92"/>
      <c r="E26" s="93"/>
      <c r="F26" s="100"/>
      <c r="G26" s="10"/>
      <c r="H26" s="10"/>
      <c r="I26" s="10"/>
    </row>
    <row r="27" spans="1:9" ht="15.75">
      <c r="A27" s="111">
        <v>3631</v>
      </c>
      <c r="B27" s="111">
        <v>6122</v>
      </c>
      <c r="C27" s="112" t="s">
        <v>35</v>
      </c>
      <c r="D27" s="113"/>
      <c r="E27" s="114"/>
      <c r="F27" s="115">
        <v>52000</v>
      </c>
      <c r="G27" s="10"/>
      <c r="H27" s="10"/>
      <c r="I27" s="10"/>
    </row>
    <row r="28" spans="1:9" ht="16.5" thickBot="1">
      <c r="A28" s="88">
        <v>3631</v>
      </c>
      <c r="B28" s="88">
        <v>5137</v>
      </c>
      <c r="C28" s="112" t="s">
        <v>34</v>
      </c>
      <c r="D28" s="113"/>
      <c r="E28" s="114"/>
      <c r="F28" s="115">
        <v>4000</v>
      </c>
      <c r="G28" s="10"/>
      <c r="H28" s="10"/>
      <c r="I28" s="10"/>
    </row>
    <row r="29" spans="1:9" ht="16.5" thickBot="1">
      <c r="A29" s="150">
        <v>2212</v>
      </c>
      <c r="B29" s="150">
        <v>5171</v>
      </c>
      <c r="C29" s="151" t="s">
        <v>36</v>
      </c>
      <c r="D29" s="152"/>
      <c r="E29" s="153"/>
      <c r="F29" s="154">
        <v>55000</v>
      </c>
      <c r="G29" s="10"/>
      <c r="H29" s="10"/>
      <c r="I29" s="10"/>
    </row>
    <row r="30" spans="1:9" ht="16.5" thickBot="1">
      <c r="A30" s="83" t="s">
        <v>8</v>
      </c>
      <c r="B30" s="84"/>
      <c r="C30" s="116"/>
      <c r="D30" s="117"/>
      <c r="E30" s="118"/>
      <c r="F30" s="75">
        <f>SUM(F24:F29)</f>
        <v>174000</v>
      </c>
    </row>
    <row r="31" spans="1:9" ht="15.75">
      <c r="C31" s="14"/>
      <c r="D31" s="14"/>
      <c r="E31" s="14"/>
      <c r="F31" s="42"/>
    </row>
    <row r="32" spans="1:9" ht="15.75">
      <c r="A32" s="40"/>
      <c r="B32" s="41"/>
      <c r="C32" s="41"/>
      <c r="D32" s="41"/>
      <c r="E32" s="41"/>
      <c r="F32" s="42"/>
    </row>
    <row r="33" spans="1:6" ht="15.75">
      <c r="A33" s="40" t="s">
        <v>9</v>
      </c>
      <c r="B33" s="41"/>
      <c r="C33" s="21" t="s">
        <v>26</v>
      </c>
      <c r="D33" s="41"/>
      <c r="E33" s="41"/>
      <c r="F33" s="42"/>
    </row>
    <row r="34" spans="1:6">
      <c r="C34" s="21">
        <v>44501</v>
      </c>
      <c r="E34" s="14"/>
    </row>
    <row r="35" spans="1:6">
      <c r="A35" t="s">
        <v>10</v>
      </c>
      <c r="C35" s="20" t="s">
        <v>33</v>
      </c>
    </row>
    <row r="36" spans="1:6" ht="15.75" thickBot="1">
      <c r="C36" s="20"/>
    </row>
    <row r="37" spans="1:6">
      <c r="C37" s="14"/>
      <c r="D37" s="44" t="s">
        <v>32</v>
      </c>
      <c r="E37" s="14"/>
    </row>
    <row r="38" spans="1:6">
      <c r="A38" s="53" t="s">
        <v>11</v>
      </c>
      <c r="B38" s="62"/>
      <c r="C38" s="58">
        <v>49377000</v>
      </c>
      <c r="D38" s="37"/>
      <c r="E38" s="45">
        <f>SUM(C38:D38)</f>
        <v>49377000</v>
      </c>
    </row>
    <row r="39" spans="1:6">
      <c r="A39" s="46" t="s">
        <v>12</v>
      </c>
      <c r="B39" s="63"/>
      <c r="C39" s="59">
        <v>-600000</v>
      </c>
      <c r="D39" s="34"/>
      <c r="E39" s="47">
        <f>SUM(C39:D39)</f>
        <v>-600000</v>
      </c>
    </row>
    <row r="40" spans="1:6" ht="15.75" thickBot="1">
      <c r="A40" s="48" t="s">
        <v>13</v>
      </c>
      <c r="B40" s="64"/>
      <c r="C40" s="60">
        <f>SUM(C37:C39)</f>
        <v>48777000</v>
      </c>
      <c r="D40" s="78"/>
      <c r="E40" s="49">
        <f>SUM(E37:E39)</f>
        <v>48777000</v>
      </c>
    </row>
    <row r="41" spans="1:6" ht="15.75" thickBot="1">
      <c r="A41" s="15" t="s">
        <v>18</v>
      </c>
      <c r="B41" s="65"/>
      <c r="C41" s="61">
        <v>16284000</v>
      </c>
      <c r="D41" s="35"/>
      <c r="E41" s="50">
        <f>SUM(C41:D41)</f>
        <v>16284000</v>
      </c>
      <c r="F41" s="22"/>
    </row>
    <row r="42" spans="1:6" ht="15.75" customHeight="1" thickBot="1">
      <c r="C42" s="19"/>
      <c r="D42" s="36"/>
      <c r="E42" s="22"/>
    </row>
    <row r="43" spans="1:6" ht="15.75" customHeight="1">
      <c r="A43" s="55" t="s">
        <v>24</v>
      </c>
      <c r="B43" s="62"/>
      <c r="C43" s="58">
        <v>57512000</v>
      </c>
      <c r="D43" s="37">
        <v>174000</v>
      </c>
      <c r="E43" s="51">
        <f>SUM(C43:D43)</f>
        <v>57686000</v>
      </c>
    </row>
    <row r="44" spans="1:6" ht="15.75" customHeight="1">
      <c r="A44" s="54" t="s">
        <v>14</v>
      </c>
      <c r="B44" s="63"/>
      <c r="C44" s="66">
        <v>-600000</v>
      </c>
      <c r="D44" s="43"/>
      <c r="E44" s="52">
        <f>SUM(C44:D44)</f>
        <v>-600000</v>
      </c>
    </row>
    <row r="45" spans="1:6" ht="15.75" thickBot="1">
      <c r="A45" s="56" t="s">
        <v>25</v>
      </c>
      <c r="B45" s="69"/>
      <c r="C45" s="67">
        <v>8149000</v>
      </c>
      <c r="D45" s="108">
        <v>-174000</v>
      </c>
      <c r="E45" s="57">
        <f>SUM(C45:D45)</f>
        <v>7975000</v>
      </c>
    </row>
    <row r="46" spans="1:6" ht="15.75" customHeight="1" thickBot="1">
      <c r="A46" s="15" t="s">
        <v>15</v>
      </c>
      <c r="B46" s="70"/>
      <c r="C46" s="68">
        <f>SUM(C43:C45)</f>
        <v>65061000</v>
      </c>
      <c r="D46" s="76">
        <f>SUM(D43:D45)</f>
        <v>0</v>
      </c>
      <c r="E46" s="33">
        <f>SUM(E43:E45)</f>
        <v>65061000</v>
      </c>
    </row>
    <row r="47" spans="1:6" ht="15.75" customHeight="1">
      <c r="C47" s="16"/>
    </row>
    <row r="49" spans="1:6">
      <c r="A49" s="17" t="s">
        <v>16</v>
      </c>
      <c r="B49" s="17"/>
      <c r="C49" s="17"/>
      <c r="E49" s="72"/>
      <c r="F49" s="71"/>
    </row>
    <row r="50" spans="1:6" ht="15.75" customHeight="1">
      <c r="A50" s="17" t="s">
        <v>17</v>
      </c>
      <c r="B50" s="18">
        <v>44501</v>
      </c>
      <c r="C50" s="17"/>
      <c r="E50" s="72"/>
      <c r="F50" s="71"/>
    </row>
    <row r="51" spans="1:6">
      <c r="E51" s="72"/>
      <c r="F51" s="71"/>
    </row>
    <row r="52" spans="1:6">
      <c r="A52" s="29" t="s">
        <v>21</v>
      </c>
      <c r="C52" s="22">
        <f>SUM(E40,E41)</f>
        <v>65061000</v>
      </c>
      <c r="E52" s="73"/>
      <c r="F52" s="74"/>
    </row>
    <row r="53" spans="1:6">
      <c r="A53" s="29" t="s">
        <v>22</v>
      </c>
      <c r="C53" s="22">
        <f>SUM(E43:E45)</f>
        <v>65061000</v>
      </c>
    </row>
  </sheetData>
  <sortState xmlns:xlrd2="http://schemas.microsoft.com/office/spreadsheetml/2017/richdata2" ref="C23:F35">
    <sortCondition ref="C23"/>
  </sortState>
  <mergeCells count="16">
    <mergeCell ref="C30:E30"/>
    <mergeCell ref="F10:F11"/>
    <mergeCell ref="A10:A11"/>
    <mergeCell ref="B10:B11"/>
    <mergeCell ref="C10:E11"/>
    <mergeCell ref="A22:A23"/>
    <mergeCell ref="B22:B23"/>
    <mergeCell ref="C22:E23"/>
    <mergeCell ref="F22:F23"/>
    <mergeCell ref="C17:E17"/>
    <mergeCell ref="C13:E13"/>
    <mergeCell ref="C14:E14"/>
    <mergeCell ref="C16:E16"/>
    <mergeCell ref="C12:E12"/>
    <mergeCell ref="C15:E15"/>
    <mergeCell ref="F13:F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2021-11-02T08:33:08Z</cp:lastPrinted>
  <dcterms:created xsi:type="dcterms:W3CDTF">2008-02-06T15:23:18Z</dcterms:created>
  <dcterms:modified xsi:type="dcterms:W3CDTF">2021-11-08T08:25:24Z</dcterms:modified>
</cp:coreProperties>
</file>