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2E8BBDCF-8B03-46F4-B781-BF9C6E4A852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34" i="1"/>
  <c r="F24" i="1"/>
  <c r="D40" i="1" l="1"/>
  <c r="E38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<sst xmlns="http://schemas.openxmlformats.org/spreadsheetml/2006/main" count="46" uniqueCount="38">
  <si>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</si>
  <si>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</si>
  <si>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</si>
  <si>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</si>
  <si>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</si>
  <si>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</si>
  <si>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</si>
  <si>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</si>
  <si>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</si>
  <si>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</si>
  <si>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</si>
  <si>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</si>
  <si>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</si>
  <si>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</si>
  <si>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</si>
  <si>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</si>
  <si>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</si>
  <si>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</si>
  <si>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</si>
  <si>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</si>
  <si>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</si>
  <si>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</si>
  <si>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</si>
  <si>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</si>
  <si>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</si>
  <si>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</si>
  <si>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</si>
  <si>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příjmy rozpočtu</t>
  </si>
  <si>
    <t>*</t>
  </si>
  <si>
    <t>Neinvestiční přijaté transfery z VPS SR</t>
  </si>
  <si>
    <t>zvyšují se běžné výdaje</t>
  </si>
  <si>
    <t>dotace na volby - ÚZ 98071</t>
  </si>
  <si>
    <t>5XXX</t>
  </si>
  <si>
    <t>RO 47 - 2021</t>
  </si>
  <si>
    <t>0949/RMOb-SB/1822/50</t>
  </si>
  <si>
    <t>Pohřebnictví - příjmy z vlastní činnosti (pronájmy hrobových míst)</t>
  </si>
  <si>
    <t>Volby do Parlamentu  (ÚZ 98071)</t>
  </si>
  <si>
    <t>Silnice - běžné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</si>
</sst>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2" xfId="0" applyFont="1" applyBorder="1"/>
    <xf numFmtId="3" fontId="15" fillId="0" borderId="9" xfId="0" applyNumberFormat="1" applyFont="1" applyBorder="1"/>
    <xf numFmtId="0" fontId="0" fillId="0" borderId="21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2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3" xfId="0" applyFont="1" applyFill="1" applyBorder="1" applyAlignment="1">
      <alignment horizontal="left"/>
    </xf>
    <xf numFmtId="3" fontId="16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5" fillId="0" borderId="12" xfId="0" applyNumberFormat="1" applyFont="1" applyBorder="1"/>
    <xf numFmtId="3" fontId="0" fillId="0" borderId="20" xfId="0" applyNumberFormat="1" applyBorder="1"/>
    <xf numFmtId="3" fontId="0" fillId="0" borderId="25" xfId="0" applyNumberFormat="1" applyBorder="1"/>
    <xf numFmtId="0" fontId="24" fillId="0" borderId="19" xfId="0" applyFont="1" applyBorder="1"/>
    <xf numFmtId="0" fontId="24" fillId="0" borderId="26" xfId="0" applyFont="1" applyBorder="1"/>
    <xf numFmtId="0" fontId="24" fillId="0" borderId="2" xfId="0" applyFont="1" applyBorder="1"/>
    <xf numFmtId="0" fontId="24" fillId="0" borderId="27" xfId="0" applyFont="1" applyBorder="1"/>
    <xf numFmtId="3" fontId="0" fillId="0" borderId="28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9" xfId="0" applyNumberFormat="1" applyFont="1" applyBorder="1"/>
    <xf numFmtId="3" fontId="15" fillId="0" borderId="29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0" fontId="0" fillId="0" borderId="12" xfId="0" applyBorder="1"/>
    <xf numFmtId="3" fontId="14" fillId="0" borderId="29" xfId="0" applyNumberFormat="1" applyFont="1" applyBorder="1" applyAlignment="1">
      <alignment shrinkToFit="1"/>
    </xf>
    <xf numFmtId="3" fontId="14" fillId="0" borderId="30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5" xfId="0" applyNumberFormat="1" applyFont="1" applyBorder="1" applyAlignment="1">
      <alignment horizontal="center"/>
    </xf>
    <xf numFmtId="3" fontId="6" fillId="0" borderId="22" xfId="0" applyNumberFormat="1" applyFont="1" applyBorder="1"/>
    <xf numFmtId="2" fontId="22" fillId="0" borderId="0" xfId="0" applyNumberFormat="1" applyFont="1"/>
    <xf numFmtId="3" fontId="26" fillId="0" borderId="24" xfId="0" applyNumberFormat="1" applyFont="1" applyBorder="1"/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9" fillId="0" borderId="14" xfId="0" applyFont="1" applyBorder="1"/>
    <xf numFmtId="0" fontId="29" fillId="0" borderId="16" xfId="0" applyFont="1" applyBorder="1"/>
    <xf numFmtId="0" fontId="27" fillId="0" borderId="0" xfId="0" applyFont="1"/>
    <xf numFmtId="0" fontId="30" fillId="0" borderId="0" xfId="0" applyFont="1"/>
    <xf numFmtId="0" fontId="31" fillId="0" borderId="19" xfId="0" applyFont="1" applyFill="1" applyBorder="1" applyAlignment="1">
      <alignment horizontal="left"/>
    </xf>
    <xf numFmtId="0" fontId="32" fillId="0" borderId="13" xfId="0" applyFont="1" applyFill="1" applyBorder="1" applyAlignment="1">
      <alignment horizontal="left"/>
    </xf>
    <xf numFmtId="0" fontId="0" fillId="3" borderId="18" xfId="0" applyFont="1" applyFill="1" applyBorder="1"/>
    <xf numFmtId="0" fontId="0" fillId="3" borderId="20" xfId="0" applyFont="1" applyFill="1" applyBorder="1"/>
    <xf numFmtId="0" fontId="34" fillId="3" borderId="18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0" fillId="3" borderId="7" xfId="0" applyFont="1" applyFill="1" applyBorder="1" applyAlignment="1"/>
    <xf numFmtId="0" fontId="0" fillId="0" borderId="8" xfId="0" applyFont="1" applyBorder="1" applyAlignment="1"/>
    <xf numFmtId="0" fontId="6" fillId="0" borderId="17" xfId="0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right"/>
    </xf>
    <xf numFmtId="3" fontId="25" fillId="3" borderId="17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0" fontId="27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9" fillId="0" borderId="0" xfId="0" applyFont="1" applyBorder="1"/>
    <xf numFmtId="0" fontId="29" fillId="0" borderId="31" xfId="0" applyFont="1" applyBorder="1"/>
    <xf numFmtId="3" fontId="25" fillId="0" borderId="21" xfId="0" applyNumberFormat="1" applyFont="1" applyFill="1" applyBorder="1" applyAlignment="1">
      <alignment horizontal="right"/>
    </xf>
    <xf numFmtId="0" fontId="31" fillId="0" borderId="32" xfId="0" applyFont="1" applyFill="1" applyBorder="1" applyAlignment="1">
      <alignment horizontal="left"/>
    </xf>
    <xf numFmtId="3" fontId="25" fillId="0" borderId="17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16" zoomScaleNormal="100" workbookViewId="0">
      <selection activeCell="D38" sqref="D38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47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27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7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16.5" thickBot="1">
      <c r="A12" s="30" t="s">
        <v>28</v>
      </c>
      <c r="B12" s="31">
        <v>4111</v>
      </c>
      <c r="C12" s="87" t="s">
        <v>29</v>
      </c>
      <c r="D12" s="81"/>
      <c r="E12" s="82"/>
      <c r="F12" s="97">
        <v>93000</v>
      </c>
      <c r="G12" s="9"/>
      <c r="H12" s="10"/>
      <c r="I12" s="10"/>
    </row>
    <row r="13" spans="1:9" ht="17.25">
      <c r="A13" s="77"/>
      <c r="B13" s="32"/>
      <c r="C13" s="88" t="s">
        <v>31</v>
      </c>
      <c r="D13" s="83"/>
      <c r="E13" s="84"/>
      <c r="F13" s="124"/>
      <c r="G13" s="9"/>
      <c r="H13" s="10"/>
      <c r="I13" s="10"/>
    </row>
    <row r="14" spans="1:9" ht="18" thickBot="1">
      <c r="A14" s="118">
        <v>3632</v>
      </c>
      <c r="B14" s="119">
        <v>2111</v>
      </c>
      <c r="C14" s="123" t="s">
        <v>35</v>
      </c>
      <c r="D14" s="120"/>
      <c r="E14" s="121"/>
      <c r="F14" s="122">
        <v>65000</v>
      </c>
      <c r="G14" s="9"/>
      <c r="H14" s="10"/>
      <c r="I14" s="10"/>
    </row>
    <row r="15" spans="1:9" ht="16.5" thickBot="1">
      <c r="A15" s="39" t="s">
        <v>8</v>
      </c>
      <c r="B15" s="11"/>
      <c r="C15" s="100"/>
      <c r="D15" s="101"/>
      <c r="E15" s="102"/>
      <c r="F15" s="99">
        <f>SUM(F12:F14)</f>
        <v>158000</v>
      </c>
      <c r="G15" s="10"/>
      <c r="H15" s="10"/>
      <c r="I15" s="10"/>
    </row>
    <row r="16" spans="1:9">
      <c r="A16" s="12"/>
      <c r="C16" s="85"/>
      <c r="D16" s="85"/>
      <c r="E16" s="85"/>
      <c r="F16" s="13"/>
      <c r="G16" s="10"/>
      <c r="H16" s="10"/>
      <c r="I16" s="10"/>
    </row>
    <row r="17" spans="1:9">
      <c r="A17" s="8" t="s">
        <v>23</v>
      </c>
      <c r="C17" s="86"/>
      <c r="D17" s="85"/>
      <c r="E17" s="85"/>
      <c r="G17" s="10"/>
      <c r="H17" s="10"/>
      <c r="I17" s="10"/>
    </row>
    <row r="18" spans="1:9">
      <c r="A18" s="8"/>
      <c r="C18" s="86"/>
      <c r="D18" s="85"/>
      <c r="E18" s="85"/>
      <c r="G18" s="10"/>
      <c r="H18" s="10"/>
      <c r="I18" s="10"/>
    </row>
    <row r="19" spans="1:9" ht="15.75" thickBot="1">
      <c r="A19" s="26" t="s">
        <v>30</v>
      </c>
      <c r="C19" s="86"/>
      <c r="D19" s="85"/>
      <c r="E19" s="85"/>
      <c r="G19" s="10"/>
      <c r="H19" s="10"/>
      <c r="I19" s="10"/>
    </row>
    <row r="20" spans="1:9">
      <c r="A20" s="103" t="s">
        <v>4</v>
      </c>
      <c r="B20" s="103" t="s">
        <v>5</v>
      </c>
      <c r="C20" s="112" t="s">
        <v>6</v>
      </c>
      <c r="D20" s="113"/>
      <c r="E20" s="114"/>
      <c r="F20" s="103" t="s">
        <v>7</v>
      </c>
      <c r="G20" s="10"/>
      <c r="H20" s="10"/>
      <c r="I20" s="10"/>
    </row>
    <row r="21" spans="1:9" ht="15.75" thickBot="1">
      <c r="A21" s="111"/>
      <c r="B21" s="111"/>
      <c r="C21" s="115"/>
      <c r="D21" s="116"/>
      <c r="E21" s="117"/>
      <c r="F21" s="104" t="s">
        <v>7</v>
      </c>
      <c r="G21" s="10"/>
      <c r="H21" s="10"/>
      <c r="I21" s="10"/>
    </row>
    <row r="22" spans="1:9" ht="16.5" thickBot="1">
      <c r="A22" s="96">
        <v>6114</v>
      </c>
      <c r="B22" s="96" t="s">
        <v>32</v>
      </c>
      <c r="C22" s="91" t="s">
        <v>36</v>
      </c>
      <c r="D22" s="89"/>
      <c r="E22" s="90"/>
      <c r="F22" s="98">
        <v>93000</v>
      </c>
      <c r="G22" s="10"/>
      <c r="H22" s="10"/>
      <c r="I22" s="10"/>
    </row>
    <row r="23" spans="1:9" ht="16.5" thickBot="1">
      <c r="A23" s="125">
        <v>2212</v>
      </c>
      <c r="B23" s="125" t="s">
        <v>32</v>
      </c>
      <c r="C23" s="91" t="s">
        <v>37</v>
      </c>
      <c r="D23" s="94"/>
      <c r="E23" s="95"/>
      <c r="F23" s="97">
        <v>65000</v>
      </c>
      <c r="G23" s="10"/>
      <c r="H23" s="10"/>
      <c r="I23" s="10"/>
    </row>
    <row r="24" spans="1:9" ht="16.5" thickBot="1">
      <c r="A24" s="92" t="s">
        <v>8</v>
      </c>
      <c r="B24" s="93"/>
      <c r="C24" s="100"/>
      <c r="D24" s="101"/>
      <c r="E24" s="102"/>
      <c r="F24" s="75">
        <f>SUM(F22:F23)</f>
        <v>158000</v>
      </c>
    </row>
    <row r="25" spans="1:9" ht="15.75">
      <c r="C25" s="14"/>
      <c r="D25" s="14"/>
      <c r="E25" s="14"/>
      <c r="F25" s="42"/>
    </row>
    <row r="26" spans="1:9" ht="15.75">
      <c r="A26" s="40"/>
      <c r="B26" s="41"/>
      <c r="C26" s="41"/>
      <c r="D26" s="41"/>
      <c r="E26" s="41"/>
      <c r="F26" s="42"/>
    </row>
    <row r="27" spans="1:9" ht="15.75">
      <c r="A27" s="40" t="s">
        <v>9</v>
      </c>
      <c r="B27" s="41"/>
      <c r="C27" s="21" t="s">
        <v>26</v>
      </c>
      <c r="D27" s="41"/>
      <c r="E27" s="41"/>
      <c r="F27" s="42"/>
    </row>
    <row r="28" spans="1:9">
      <c r="C28" s="21">
        <v>44459</v>
      </c>
      <c r="E28" s="14"/>
    </row>
    <row r="29" spans="1:9">
      <c r="A29" t="s">
        <v>10</v>
      </c>
      <c r="C29" s="20" t="s">
        <v>34</v>
      </c>
    </row>
    <row r="30" spans="1:9" ht="15.75" thickBot="1">
      <c r="C30" s="20"/>
    </row>
    <row r="31" spans="1:9">
      <c r="C31" s="14"/>
      <c r="D31" s="44" t="s">
        <v>33</v>
      </c>
      <c r="E31" s="14"/>
    </row>
    <row r="32" spans="1:9">
      <c r="A32" s="53" t="s">
        <v>11</v>
      </c>
      <c r="B32" s="62"/>
      <c r="C32" s="58">
        <v>48969000</v>
      </c>
      <c r="D32" s="37">
        <v>158000</v>
      </c>
      <c r="E32" s="45">
        <f>SUM(C32:D32)</f>
        <v>49127000</v>
      </c>
    </row>
    <row r="33" spans="1:6">
      <c r="A33" s="46" t="s">
        <v>12</v>
      </c>
      <c r="B33" s="63"/>
      <c r="C33" s="59">
        <v>-600000</v>
      </c>
      <c r="D33" s="34"/>
      <c r="E33" s="47">
        <f>SUM(C33:D33)</f>
        <v>-600000</v>
      </c>
    </row>
    <row r="34" spans="1:6" ht="15.75" thickBot="1">
      <c r="A34" s="48" t="s">
        <v>13</v>
      </c>
      <c r="B34" s="64"/>
      <c r="C34" s="60">
        <f>SUM(C31:C33)</f>
        <v>48369000</v>
      </c>
      <c r="D34" s="78">
        <f>SUM(D32:D33)</f>
        <v>158000</v>
      </c>
      <c r="E34" s="49">
        <f>SUM(E31:E33)</f>
        <v>48527000</v>
      </c>
    </row>
    <row r="35" spans="1:6" ht="15.75" thickBot="1">
      <c r="A35" s="15" t="s">
        <v>18</v>
      </c>
      <c r="B35" s="65"/>
      <c r="C35" s="61">
        <v>16284000</v>
      </c>
      <c r="D35" s="35"/>
      <c r="E35" s="50">
        <f>SUM(C35:D35)</f>
        <v>16284000</v>
      </c>
      <c r="F35" s="22"/>
    </row>
    <row r="36" spans="1:6" ht="15.75" customHeight="1" thickBot="1">
      <c r="C36" s="19"/>
      <c r="D36" s="36"/>
      <c r="E36" s="22"/>
    </row>
    <row r="37" spans="1:6" ht="15.75" customHeight="1">
      <c r="A37" s="55" t="s">
        <v>24</v>
      </c>
      <c r="B37" s="62"/>
      <c r="C37" s="58">
        <v>56157000</v>
      </c>
      <c r="D37" s="37">
        <v>158000</v>
      </c>
      <c r="E37" s="51">
        <f>SUM(C37:D37)</f>
        <v>56315000</v>
      </c>
    </row>
    <row r="38" spans="1:6" ht="15.75" customHeight="1">
      <c r="A38" s="54" t="s">
        <v>14</v>
      </c>
      <c r="B38" s="63"/>
      <c r="C38" s="66">
        <v>-600000</v>
      </c>
      <c r="D38" s="43"/>
      <c r="E38" s="52">
        <f>SUM(C38:D38)</f>
        <v>-600000</v>
      </c>
    </row>
    <row r="39" spans="1:6" ht="15.75" thickBot="1">
      <c r="A39" s="56" t="s">
        <v>25</v>
      </c>
      <c r="B39" s="69"/>
      <c r="C39" s="67">
        <v>9096000</v>
      </c>
      <c r="D39" s="80"/>
      <c r="E39" s="57">
        <f>SUM(C39:D39)</f>
        <v>9096000</v>
      </c>
    </row>
    <row r="40" spans="1:6" ht="15.75" customHeight="1" thickBot="1">
      <c r="A40" s="15" t="s">
        <v>15</v>
      </c>
      <c r="B40" s="70"/>
      <c r="C40" s="68">
        <f>SUM(C37:C39)</f>
        <v>64653000</v>
      </c>
      <c r="D40" s="76">
        <f>SUM(D37:D39)</f>
        <v>158000</v>
      </c>
      <c r="E40" s="33">
        <f>SUM(E37:E39)</f>
        <v>64811000</v>
      </c>
    </row>
    <row r="41" spans="1:6" ht="15.75" customHeight="1">
      <c r="C41" s="16"/>
    </row>
    <row r="43" spans="1:6">
      <c r="A43" s="17" t="s">
        <v>16</v>
      </c>
      <c r="B43" s="17"/>
      <c r="C43" s="17"/>
      <c r="E43" s="72"/>
      <c r="F43" s="71"/>
    </row>
    <row r="44" spans="1:6" ht="15.75" customHeight="1">
      <c r="A44" s="17" t="s">
        <v>17</v>
      </c>
      <c r="B44" s="18">
        <v>44459</v>
      </c>
      <c r="C44" s="17"/>
      <c r="E44" s="72"/>
      <c r="F44" s="71"/>
    </row>
    <row r="45" spans="1:6">
      <c r="E45" s="72"/>
      <c r="F45" s="71"/>
    </row>
    <row r="46" spans="1:6">
      <c r="A46" s="29" t="s">
        <v>21</v>
      </c>
      <c r="C46" s="22">
        <f>SUM(E34,E35)</f>
        <v>64811000</v>
      </c>
      <c r="E46" s="73"/>
      <c r="F46" s="74"/>
    </row>
    <row r="47" spans="1:6">
      <c r="A47" s="29" t="s">
        <v>22</v>
      </c>
      <c r="C47" s="22">
        <f>SUM(E37:E39)</f>
        <v>64811000</v>
      </c>
    </row>
  </sheetData>
  <sortState xmlns:xlrd2="http://schemas.microsoft.com/office/spreadsheetml/2017/richdata2" ref="C21:F29">
    <sortCondition ref="C21"/>
  </sortState>
  <mergeCells count="10">
    <mergeCell ref="C24:E24"/>
    <mergeCell ref="F10:F11"/>
    <mergeCell ref="A10:A11"/>
    <mergeCell ref="B10:B11"/>
    <mergeCell ref="C10:E11"/>
    <mergeCell ref="A20:A21"/>
    <mergeCell ref="B20:B21"/>
    <mergeCell ref="C20:E21"/>
    <mergeCell ref="F20:F21"/>
    <mergeCell ref="C15:E15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2021-09-17T12:17:56Z</cp:lastPrinted>
  <dcterms:created xsi:type="dcterms:W3CDTF">2008-02-06T15:23:18Z</dcterms:created>
  <dcterms:modified xsi:type="dcterms:W3CDTF">2021-09-22T12:20:46Z</dcterms:modified>
</cp:coreProperties>
</file>