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56" i="1" l="1"/>
  <c r="F55" i="1"/>
  <c r="E50" i="1" l="1"/>
  <c r="F58" i="1" l="1"/>
  <c r="F36" i="1"/>
  <c r="D52" i="1" l="1"/>
  <c r="F14" i="1" l="1"/>
  <c r="C52" i="1" l="1"/>
  <c r="E45" i="1"/>
  <c r="E51" i="1"/>
  <c r="C46" i="1"/>
  <c r="E47" i="1"/>
  <c r="E44" i="1" l="1"/>
  <c r="E46" i="1" s="1"/>
  <c r="C58" i="1" s="1"/>
  <c r="E49" i="1"/>
  <c r="E52" i="1" l="1"/>
  <c r="C59" i="1"/>
  <c r="D46" i="1"/>
</calcChain>
</file>

<file path=xl/sharedStrings.xml><?xml version="1.0" encoding="utf-8"?>
<sst xmlns="http://schemas.openxmlformats.org/spreadsheetml/2006/main" count="70" uniqueCount="48">
  <si>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</si>
  <si>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</si>
  <si>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</si>
  <si>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</si>
  <si>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</si>
  <si>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</si>
  <si>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</si>
  <si>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</si>
  <si>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</si>
  <si>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</si>
  <si>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</si>
  <si>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</si>
  <si>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</si>
  <si>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</si>
  <si>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</si>
  <si>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</si>
  <si>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</si>
  <si>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</si>
  <si>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</si>
  <si>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</si>
  <si>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</si>
  <si>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</si>
  <si>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</si>
  <si>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</si>
  <si>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snižuje rozpočtová rezerva</t>
  </si>
  <si>
    <t>Rozpočtová rezerva - na granty</t>
  </si>
  <si>
    <t>zvyšují se výdaje rozpočtu</t>
  </si>
  <si>
    <t>5XXX</t>
  </si>
  <si>
    <t>* FK Stará Bělá, z. s.</t>
  </si>
  <si>
    <t>(TVC)</t>
  </si>
  <si>
    <t>(JAK)</t>
  </si>
  <si>
    <t>* TJ Sokol Stará Bělá z. s.</t>
  </si>
  <si>
    <t>* AVZO Stará Bělá, p. s.</t>
  </si>
  <si>
    <t>Ostatní zájmová činnost a rekreace  - neinvestiční dotace (granty)</t>
  </si>
  <si>
    <t>* Orel Jednota Stará Bělá</t>
  </si>
  <si>
    <t>Zvýšení v Kč</t>
  </si>
  <si>
    <t>Snížení v Kč</t>
  </si>
  <si>
    <t>Výdaje celkem bez rezervy</t>
  </si>
  <si>
    <t>Rozpočtová rezerva</t>
  </si>
  <si>
    <t>Ostatní sportovní činnost - neinvestiční dotace (granty)</t>
  </si>
  <si>
    <t>* Junák - Český skaut, středisko Stará Bělá</t>
  </si>
  <si>
    <t>* Jezdecký klub Baník Ostrava</t>
  </si>
  <si>
    <t>Zastupitelstvo Mob Stará Bělá</t>
  </si>
  <si>
    <t>RO 11 - 2021</t>
  </si>
  <si>
    <t>* Běláčci, z. s.</t>
  </si>
  <si>
    <t>*  TAJV, z. s.</t>
  </si>
  <si>
    <t>*  Spolek Taneční klub Trend</t>
  </si>
  <si>
    <t>0156/ZMOb-SB/1822/11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</si>
</sst>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charset val="238"/>
    </font>
    <font>
      <i/>
      <sz val="11"/>
      <color theme="1"/>
      <name val="Calibri"/>
      <family val="2"/>
      <charset val="238"/>
      <scheme val="minor"/>
    </font>
    <font>
      <i/>
      <sz val="9"/>
      <name val="Arial CE"/>
      <family val="2"/>
      <charset val="238"/>
    </font>
    <font>
      <b/>
      <sz val="12"/>
      <color rgb="FFFF0000"/>
      <name val="Arial CE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3" fontId="8" fillId="0" borderId="9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5" fillId="0" borderId="15" xfId="0" applyFont="1" applyBorder="1"/>
    <xf numFmtId="0" fontId="25" fillId="0" borderId="17" xfId="0" applyFont="1" applyBorder="1"/>
    <xf numFmtId="3" fontId="9" fillId="0" borderId="12" xfId="0" applyNumberFormat="1" applyFont="1" applyBorder="1"/>
    <xf numFmtId="0" fontId="13" fillId="0" borderId="23" xfId="0" applyFont="1" applyBorder="1"/>
    <xf numFmtId="3" fontId="6" fillId="0" borderId="23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2" xfId="0" applyNumberFormat="1" applyFont="1" applyFill="1" applyBorder="1" applyAlignment="1">
      <alignment horizontal="right"/>
    </xf>
    <xf numFmtId="0" fontId="26" fillId="0" borderId="20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13" xfId="0" applyFont="1" applyFill="1" applyBorder="1" applyAlignment="1">
      <alignment horizontal="left"/>
    </xf>
    <xf numFmtId="3" fontId="32" fillId="0" borderId="18" xfId="0" applyNumberFormat="1" applyFont="1" applyFill="1" applyBorder="1" applyAlignment="1">
      <alignment horizontal="right"/>
    </xf>
    <xf numFmtId="0" fontId="26" fillId="4" borderId="2" xfId="0" applyFont="1" applyFill="1" applyBorder="1" applyAlignment="1">
      <alignment horizontal="left"/>
    </xf>
    <xf numFmtId="0" fontId="0" fillId="4" borderId="3" xfId="0" applyFill="1" applyBorder="1"/>
    <xf numFmtId="3" fontId="8" fillId="4" borderId="1" xfId="0" applyNumberFormat="1" applyFont="1" applyFill="1" applyBorder="1" applyAlignment="1">
      <alignment horizontal="right"/>
    </xf>
    <xf numFmtId="3" fontId="0" fillId="0" borderId="28" xfId="0" applyNumberFormat="1" applyBorder="1"/>
    <xf numFmtId="3" fontId="0" fillId="0" borderId="30" xfId="0" applyNumberFormat="1" applyBorder="1"/>
    <xf numFmtId="3" fontId="0" fillId="0" borderId="36" xfId="0" applyNumberFormat="1" applyBorder="1"/>
    <xf numFmtId="0" fontId="28" fillId="0" borderId="38" xfId="0" applyFont="1" applyBorder="1"/>
    <xf numFmtId="3" fontId="28" fillId="0" borderId="39" xfId="0" applyNumberFormat="1" applyFont="1" applyBorder="1"/>
    <xf numFmtId="0" fontId="0" fillId="0" borderId="26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5" xfId="0" applyBorder="1" applyAlignment="1">
      <alignment horizontal="center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8" fillId="0" borderId="24" xfId="0" applyFont="1" applyFill="1" applyBorder="1" applyAlignment="1">
      <alignment horizontal="left"/>
    </xf>
    <xf numFmtId="3" fontId="17" fillId="0" borderId="40" xfId="0" applyNumberFormat="1" applyFont="1" applyBorder="1"/>
    <xf numFmtId="0" fontId="9" fillId="0" borderId="41" xfId="0" applyFont="1" applyBorder="1"/>
    <xf numFmtId="3" fontId="6" fillId="0" borderId="40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40" xfId="0" applyNumberFormat="1" applyBorder="1"/>
    <xf numFmtId="0" fontId="28" fillId="0" borderId="20" xfId="0" applyFont="1" applyBorder="1"/>
    <xf numFmtId="0" fontId="28" fillId="0" borderId="41" xfId="0" applyFont="1" applyBorder="1"/>
    <xf numFmtId="0" fontId="28" fillId="0" borderId="2" xfId="0" applyFont="1" applyBorder="1"/>
    <xf numFmtId="0" fontId="28" fillId="0" borderId="42" xfId="0" applyFont="1" applyBorder="1"/>
    <xf numFmtId="3" fontId="0" fillId="0" borderId="43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44" xfId="0" applyNumberFormat="1" applyFont="1" applyBorder="1"/>
    <xf numFmtId="3" fontId="16" fillId="0" borderId="44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40" xfId="0" applyBorder="1"/>
    <xf numFmtId="0" fontId="9" fillId="0" borderId="40" xfId="0" applyFont="1" applyBorder="1"/>
    <xf numFmtId="0" fontId="0" fillId="0" borderId="12" xfId="0" applyBorder="1"/>
    <xf numFmtId="3" fontId="15" fillId="0" borderId="44" xfId="0" applyNumberFormat="1" applyFont="1" applyBorder="1" applyAlignment="1">
      <alignment shrinkToFit="1"/>
    </xf>
    <xf numFmtId="3" fontId="15" fillId="0" borderId="45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43" xfId="0" applyBorder="1"/>
    <xf numFmtId="0" fontId="9" fillId="0" borderId="12" xfId="0" applyFont="1" applyBorder="1"/>
    <xf numFmtId="3" fontId="0" fillId="0" borderId="0" xfId="0" applyNumberFormat="1" applyBorder="1"/>
    <xf numFmtId="3" fontId="33" fillId="0" borderId="37" xfId="0" applyNumberFormat="1" applyFont="1" applyBorder="1"/>
    <xf numFmtId="0" fontId="29" fillId="5" borderId="26" xfId="0" applyFont="1" applyFill="1" applyBorder="1" applyAlignment="1">
      <alignment horizontal="left"/>
    </xf>
    <xf numFmtId="0" fontId="0" fillId="5" borderId="27" xfId="0" applyFill="1" applyBorder="1"/>
    <xf numFmtId="0" fontId="30" fillId="5" borderId="27" xfId="0" applyFont="1" applyFill="1" applyBorder="1" applyAlignment="1">
      <alignment horizontal="center"/>
    </xf>
    <xf numFmtId="3" fontId="8" fillId="5" borderId="28" xfId="0" applyNumberFormat="1" applyFont="1" applyFill="1" applyBorder="1" applyAlignment="1">
      <alignment horizontal="right"/>
    </xf>
    <xf numFmtId="0" fontId="29" fillId="5" borderId="46" xfId="0" applyFont="1" applyFill="1" applyBorder="1" applyAlignment="1">
      <alignment horizontal="left"/>
    </xf>
    <xf numFmtId="0" fontId="30" fillId="5" borderId="47" xfId="0" applyFont="1" applyFill="1" applyBorder="1" applyAlignment="1">
      <alignment horizontal="center"/>
    </xf>
    <xf numFmtId="3" fontId="8" fillId="5" borderId="48" xfId="0" applyNumberFormat="1" applyFont="1" applyFill="1" applyBorder="1" applyAlignment="1">
      <alignment horizontal="right"/>
    </xf>
    <xf numFmtId="0" fontId="0" fillId="5" borderId="25" xfId="0" applyFill="1" applyBorder="1"/>
    <xf numFmtId="0" fontId="30" fillId="5" borderId="25" xfId="0" applyFont="1" applyFill="1" applyBorder="1" applyAlignment="1">
      <alignment horizontal="center"/>
    </xf>
    <xf numFmtId="3" fontId="8" fillId="5" borderId="30" xfId="0" applyNumberFormat="1" applyFont="1" applyFill="1" applyBorder="1" applyAlignment="1">
      <alignment horizontal="right"/>
    </xf>
    <xf numFmtId="0" fontId="0" fillId="5" borderId="34" xfId="0" applyFill="1" applyBorder="1"/>
    <xf numFmtId="0" fontId="30" fillId="5" borderId="34" xfId="0" applyFont="1" applyFill="1" applyBorder="1" applyAlignment="1">
      <alignment horizontal="center"/>
    </xf>
    <xf numFmtId="3" fontId="8" fillId="5" borderId="36" xfId="0" applyNumberFormat="1" applyFont="1" applyFill="1" applyBorder="1" applyAlignment="1">
      <alignment horizontal="right"/>
    </xf>
    <xf numFmtId="0" fontId="29" fillId="5" borderId="31" xfId="0" applyFont="1" applyFill="1" applyBorder="1" applyAlignment="1">
      <alignment horizontal="left"/>
    </xf>
    <xf numFmtId="0" fontId="0" fillId="5" borderId="32" xfId="0" applyFill="1" applyBorder="1"/>
    <xf numFmtId="0" fontId="30" fillId="5" borderId="32" xfId="0" applyFont="1" applyFill="1" applyBorder="1" applyAlignment="1">
      <alignment horizontal="center"/>
    </xf>
    <xf numFmtId="3" fontId="8" fillId="5" borderId="33" xfId="0" applyNumberFormat="1" applyFont="1" applyFill="1" applyBorder="1" applyAlignment="1">
      <alignment horizontal="right"/>
    </xf>
    <xf numFmtId="0" fontId="26" fillId="5" borderId="2" xfId="0" applyFont="1" applyFill="1" applyBorder="1" applyAlignment="1">
      <alignment horizontal="left"/>
    </xf>
    <xf numFmtId="0" fontId="0" fillId="5" borderId="3" xfId="0" applyFill="1" applyBorder="1"/>
    <xf numFmtId="3" fontId="8" fillId="5" borderId="1" xfId="0" applyNumberFormat="1" applyFont="1" applyFill="1" applyBorder="1" applyAlignment="1">
      <alignment horizontal="right"/>
    </xf>
    <xf numFmtId="0" fontId="30" fillId="5" borderId="28" xfId="0" applyFont="1" applyFill="1" applyBorder="1" applyAlignment="1">
      <alignment horizontal="center"/>
    </xf>
    <xf numFmtId="3" fontId="8" fillId="5" borderId="18" xfId="0" applyNumberFormat="1" applyFont="1" applyFill="1" applyBorder="1" applyAlignment="1">
      <alignment horizontal="right"/>
    </xf>
    <xf numFmtId="0" fontId="31" fillId="5" borderId="29" xfId="0" applyFont="1" applyFill="1" applyBorder="1" applyAlignment="1">
      <alignment horizontal="left"/>
    </xf>
    <xf numFmtId="0" fontId="30" fillId="5" borderId="25" xfId="0" applyFont="1" applyFill="1" applyBorder="1"/>
    <xf numFmtId="0" fontId="30" fillId="5" borderId="30" xfId="0" applyFont="1" applyFill="1" applyBorder="1" applyAlignment="1">
      <alignment horizontal="center"/>
    </xf>
    <xf numFmtId="3" fontId="8" fillId="5" borderId="14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29" fillId="5" borderId="13" xfId="0" applyFont="1" applyFill="1" applyBorder="1" applyAlignment="1">
      <alignment horizontal="left"/>
    </xf>
    <xf numFmtId="0" fontId="0" fillId="0" borderId="49" xfId="0" applyBorder="1" applyAlignment="1"/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topLeftCell="A22" zoomScaleNormal="100" workbookViewId="0">
      <selection activeCell="O46" sqref="O46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22.71093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1" t="s">
        <v>0</v>
      </c>
      <c r="B1" s="32"/>
      <c r="C1" s="32"/>
      <c r="D1" s="32"/>
      <c r="E1" s="32"/>
      <c r="F1" s="32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3" t="s">
        <v>19</v>
      </c>
      <c r="B3" s="3"/>
      <c r="C3" s="3"/>
      <c r="D3" s="55">
        <v>11</v>
      </c>
      <c r="E3" s="35" t="s">
        <v>20</v>
      </c>
      <c r="F3" s="36">
        <v>2021</v>
      </c>
    </row>
    <row r="4" spans="1:9" ht="22.5">
      <c r="A4" s="6"/>
      <c r="B4" s="3"/>
      <c r="C4" s="3"/>
      <c r="D4" s="4"/>
      <c r="E4" s="5"/>
    </row>
    <row r="5" spans="1:9">
      <c r="A5" s="37" t="s">
        <v>1</v>
      </c>
    </row>
    <row r="6" spans="1:9">
      <c r="B6" s="7" t="s">
        <v>2</v>
      </c>
    </row>
    <row r="7" spans="1:9">
      <c r="A7" s="7" t="s">
        <v>3</v>
      </c>
    </row>
    <row r="8" spans="1:9">
      <c r="A8" s="7"/>
    </row>
    <row r="9" spans="1:9" ht="15.75" thickBot="1">
      <c r="A9" s="34" t="s">
        <v>24</v>
      </c>
    </row>
    <row r="10" spans="1:9">
      <c r="A10" s="129" t="s">
        <v>4</v>
      </c>
      <c r="B10" s="129" t="s">
        <v>5</v>
      </c>
      <c r="C10" s="139" t="s">
        <v>6</v>
      </c>
      <c r="D10" s="140"/>
      <c r="E10" s="141"/>
      <c r="F10" s="129" t="s">
        <v>36</v>
      </c>
      <c r="G10" s="9"/>
    </row>
    <row r="11" spans="1:9" ht="15.75" thickBot="1">
      <c r="A11" s="131"/>
      <c r="B11" s="131"/>
      <c r="C11" s="133"/>
      <c r="D11" s="142"/>
      <c r="E11" s="143"/>
      <c r="F11" s="131" t="s">
        <v>7</v>
      </c>
      <c r="G11" s="9"/>
      <c r="H11" s="10"/>
      <c r="I11" s="10"/>
    </row>
    <row r="12" spans="1:9" ht="15.75">
      <c r="A12" s="39">
        <v>6409</v>
      </c>
      <c r="B12" s="40">
        <v>5901</v>
      </c>
      <c r="C12" s="54" t="s">
        <v>25</v>
      </c>
      <c r="D12" s="40"/>
      <c r="E12" s="41"/>
      <c r="F12" s="61">
        <v>-400000</v>
      </c>
      <c r="G12" s="9"/>
      <c r="H12" s="10"/>
      <c r="I12" s="10"/>
    </row>
    <row r="13" spans="1:9" ht="18" thickBot="1">
      <c r="A13" s="42"/>
      <c r="B13" s="43"/>
      <c r="C13" s="60"/>
      <c r="D13" s="44"/>
      <c r="E13" s="45"/>
      <c r="F13" s="53"/>
      <c r="G13" s="9"/>
      <c r="H13" s="10"/>
      <c r="I13" s="10"/>
    </row>
    <row r="14" spans="1:9" ht="16.5" thickBot="1">
      <c r="A14" s="56" t="s">
        <v>8</v>
      </c>
      <c r="B14" s="11"/>
      <c r="C14" s="12"/>
      <c r="D14" s="13"/>
      <c r="E14" s="14"/>
      <c r="F14" s="15">
        <f>SUM(F12:F13)</f>
        <v>-400000</v>
      </c>
      <c r="G14" s="10"/>
      <c r="H14" s="10"/>
      <c r="I14" s="10"/>
    </row>
    <row r="15" spans="1:9">
      <c r="A15" s="16"/>
      <c r="F15" s="17"/>
      <c r="G15" s="10"/>
      <c r="H15" s="10"/>
      <c r="I15" s="10"/>
    </row>
    <row r="16" spans="1:9">
      <c r="A16" s="8" t="s">
        <v>23</v>
      </c>
      <c r="C16" s="18"/>
      <c r="G16" s="10"/>
      <c r="H16" s="10"/>
      <c r="I16" s="10"/>
    </row>
    <row r="17" spans="1:9">
      <c r="A17" s="8"/>
      <c r="C17" s="18"/>
      <c r="G17" s="10"/>
      <c r="H17" s="10"/>
      <c r="I17" s="10"/>
    </row>
    <row r="18" spans="1:9" ht="15.75" thickBot="1">
      <c r="A18" s="34" t="s">
        <v>26</v>
      </c>
      <c r="C18" s="18"/>
      <c r="G18" s="10"/>
      <c r="H18" s="10"/>
      <c r="I18" s="10"/>
    </row>
    <row r="19" spans="1:9">
      <c r="A19" s="129" t="s">
        <v>4</v>
      </c>
      <c r="B19" s="129" t="s">
        <v>5</v>
      </c>
      <c r="C19" s="139" t="s">
        <v>6</v>
      </c>
      <c r="D19" s="140"/>
      <c r="E19" s="141"/>
      <c r="F19" s="129" t="s">
        <v>35</v>
      </c>
      <c r="G19" s="10"/>
      <c r="H19" s="10"/>
      <c r="I19" s="10"/>
    </row>
    <row r="20" spans="1:9" ht="15.75" thickBot="1">
      <c r="A20" s="131"/>
      <c r="B20" s="131"/>
      <c r="C20" s="133"/>
      <c r="D20" s="142"/>
      <c r="E20" s="143"/>
      <c r="F20" s="131" t="s">
        <v>7</v>
      </c>
      <c r="G20" s="10"/>
      <c r="H20" s="10"/>
      <c r="I20" s="10"/>
    </row>
    <row r="21" spans="1:9" ht="16.5" thickBot="1">
      <c r="A21" s="129">
        <v>3419</v>
      </c>
      <c r="B21" s="129" t="s">
        <v>27</v>
      </c>
      <c r="C21" s="62" t="s">
        <v>39</v>
      </c>
      <c r="D21" s="63"/>
      <c r="E21" s="63"/>
      <c r="F21" s="64"/>
      <c r="G21" s="10"/>
      <c r="H21" s="10"/>
      <c r="I21" s="10"/>
    </row>
    <row r="22" spans="1:9" ht="15.75">
      <c r="A22" s="130"/>
      <c r="B22" s="132"/>
      <c r="C22" s="103" t="s">
        <v>32</v>
      </c>
      <c r="D22" s="104"/>
      <c r="E22" s="105" t="s">
        <v>29</v>
      </c>
      <c r="F22" s="106">
        <v>6545</v>
      </c>
      <c r="G22" s="10"/>
      <c r="H22" s="10"/>
      <c r="I22" s="10"/>
    </row>
    <row r="23" spans="1:9" ht="15.75">
      <c r="A23" s="130"/>
      <c r="B23" s="132"/>
      <c r="C23" s="137" t="s">
        <v>44</v>
      </c>
      <c r="D23" s="138"/>
      <c r="E23" s="108" t="s">
        <v>30</v>
      </c>
      <c r="F23" s="109">
        <v>27000</v>
      </c>
      <c r="G23" s="10"/>
      <c r="H23" s="10"/>
      <c r="I23" s="10"/>
    </row>
    <row r="24" spans="1:9" ht="15.75">
      <c r="A24" s="130"/>
      <c r="B24" s="132"/>
      <c r="C24" s="107" t="s">
        <v>28</v>
      </c>
      <c r="D24" s="110"/>
      <c r="E24" s="111" t="s">
        <v>30</v>
      </c>
      <c r="F24" s="112">
        <v>25000</v>
      </c>
      <c r="G24" s="10"/>
      <c r="H24" s="10"/>
      <c r="I24" s="10"/>
    </row>
    <row r="25" spans="1:9" ht="15.75">
      <c r="A25" s="130"/>
      <c r="B25" s="132"/>
      <c r="C25" s="107" t="s">
        <v>28</v>
      </c>
      <c r="D25" s="110"/>
      <c r="E25" s="111" t="s">
        <v>29</v>
      </c>
      <c r="F25" s="112">
        <v>63525</v>
      </c>
      <c r="G25" s="10"/>
      <c r="H25" s="10"/>
      <c r="I25" s="10"/>
    </row>
    <row r="26" spans="1:9" ht="15.75">
      <c r="A26" s="130"/>
      <c r="B26" s="132"/>
      <c r="C26" s="107" t="s">
        <v>41</v>
      </c>
      <c r="D26" s="110"/>
      <c r="E26" s="111" t="s">
        <v>29</v>
      </c>
      <c r="F26" s="112">
        <v>22330</v>
      </c>
      <c r="G26" s="10"/>
      <c r="H26" s="10"/>
      <c r="I26" s="10"/>
    </row>
    <row r="27" spans="1:9" ht="15.75">
      <c r="A27" s="130"/>
      <c r="B27" s="132"/>
      <c r="C27" s="107" t="s">
        <v>41</v>
      </c>
      <c r="D27" s="110"/>
      <c r="E27" s="111" t="s">
        <v>30</v>
      </c>
      <c r="F27" s="112">
        <v>15000</v>
      </c>
      <c r="G27" s="10"/>
      <c r="H27" s="10"/>
      <c r="I27" s="10"/>
    </row>
    <row r="28" spans="1:9" ht="15.75">
      <c r="A28" s="130"/>
      <c r="B28" s="132"/>
      <c r="C28" s="107" t="s">
        <v>34</v>
      </c>
      <c r="D28" s="110"/>
      <c r="E28" s="111" t="s">
        <v>29</v>
      </c>
      <c r="F28" s="112">
        <v>8470</v>
      </c>
      <c r="G28" s="10"/>
      <c r="H28" s="10"/>
      <c r="I28" s="10"/>
    </row>
    <row r="29" spans="1:9" ht="15.75">
      <c r="A29" s="130"/>
      <c r="B29" s="132"/>
      <c r="C29" s="107" t="s">
        <v>34</v>
      </c>
      <c r="D29" s="110"/>
      <c r="E29" s="111" t="s">
        <v>30</v>
      </c>
      <c r="F29" s="112">
        <v>6900</v>
      </c>
      <c r="G29" s="10"/>
      <c r="H29" s="10"/>
      <c r="I29" s="10"/>
    </row>
    <row r="30" spans="1:9" ht="15.75">
      <c r="A30" s="130"/>
      <c r="B30" s="132"/>
      <c r="C30" s="107" t="s">
        <v>31</v>
      </c>
      <c r="D30" s="113"/>
      <c r="E30" s="114" t="s">
        <v>29</v>
      </c>
      <c r="F30" s="115">
        <v>97020</v>
      </c>
      <c r="G30" s="10"/>
      <c r="H30" s="10"/>
      <c r="I30" s="10"/>
    </row>
    <row r="31" spans="1:9" ht="16.5" thickBot="1">
      <c r="A31" s="131"/>
      <c r="B31" s="133"/>
      <c r="C31" s="116" t="s">
        <v>31</v>
      </c>
      <c r="D31" s="117"/>
      <c r="E31" s="118" t="s">
        <v>30</v>
      </c>
      <c r="F31" s="119">
        <v>59700</v>
      </c>
      <c r="G31" s="10"/>
      <c r="H31" s="10"/>
      <c r="I31" s="101"/>
    </row>
    <row r="32" spans="1:9" ht="16.5" thickBot="1">
      <c r="A32" s="134">
        <v>3429</v>
      </c>
      <c r="B32" s="134" t="s">
        <v>27</v>
      </c>
      <c r="C32" s="120" t="s">
        <v>33</v>
      </c>
      <c r="D32" s="121"/>
      <c r="E32" s="121"/>
      <c r="F32" s="122"/>
      <c r="G32" s="10"/>
      <c r="H32" s="10"/>
      <c r="I32" s="10"/>
    </row>
    <row r="33" spans="1:9" ht="15.75">
      <c r="A33" s="135"/>
      <c r="B33" s="136"/>
      <c r="C33" s="137" t="s">
        <v>45</v>
      </c>
      <c r="D33" s="138"/>
      <c r="E33" s="123" t="s">
        <v>30</v>
      </c>
      <c r="F33" s="124">
        <v>6000</v>
      </c>
      <c r="G33" s="10"/>
      <c r="H33" s="10"/>
      <c r="I33" s="10"/>
    </row>
    <row r="34" spans="1:9" ht="15.75">
      <c r="A34" s="135"/>
      <c r="B34" s="136"/>
      <c r="C34" s="125" t="s">
        <v>46</v>
      </c>
      <c r="D34" s="126"/>
      <c r="E34" s="127" t="s">
        <v>29</v>
      </c>
      <c r="F34" s="128">
        <v>24640</v>
      </c>
      <c r="G34" s="10"/>
      <c r="H34" s="10"/>
      <c r="I34" s="10"/>
    </row>
    <row r="35" spans="1:9" ht="16.5" thickBot="1">
      <c r="A35" s="135"/>
      <c r="B35" s="136"/>
      <c r="C35" s="125" t="s">
        <v>40</v>
      </c>
      <c r="D35" s="126"/>
      <c r="E35" s="127" t="s">
        <v>29</v>
      </c>
      <c r="F35" s="128">
        <v>36960</v>
      </c>
      <c r="G35" s="10"/>
      <c r="H35" s="10"/>
      <c r="I35" s="10"/>
    </row>
    <row r="36" spans="1:9" ht="16.5" thickBot="1">
      <c r="A36" s="56" t="s">
        <v>8</v>
      </c>
      <c r="B36" s="19"/>
      <c r="C36" s="20"/>
      <c r="D36" s="21"/>
      <c r="E36" s="21"/>
      <c r="F36" s="15">
        <f>SUM(F22:F35)</f>
        <v>399090</v>
      </c>
    </row>
    <row r="37" spans="1:9" ht="15.75">
      <c r="C37" s="22"/>
      <c r="D37" s="22"/>
      <c r="E37" s="22"/>
      <c r="F37" s="59"/>
    </row>
    <row r="38" spans="1:9" ht="15.75">
      <c r="A38" s="57"/>
      <c r="B38" s="58"/>
      <c r="C38" s="58"/>
      <c r="D38" s="58"/>
      <c r="E38" s="58"/>
      <c r="F38" s="59"/>
    </row>
    <row r="39" spans="1:9" ht="15.75">
      <c r="A39" s="57" t="s">
        <v>9</v>
      </c>
      <c r="B39" s="58"/>
      <c r="C39" s="29" t="s">
        <v>42</v>
      </c>
      <c r="D39" s="58"/>
      <c r="E39" s="58"/>
      <c r="F39" s="59"/>
    </row>
    <row r="40" spans="1:9">
      <c r="C40" s="29">
        <v>44272</v>
      </c>
      <c r="E40" s="22"/>
    </row>
    <row r="41" spans="1:9">
      <c r="A41" t="s">
        <v>10</v>
      </c>
      <c r="C41" s="28" t="s">
        <v>47</v>
      </c>
    </row>
    <row r="42" spans="1:9" ht="15.75" thickBot="1">
      <c r="C42" s="28"/>
    </row>
    <row r="43" spans="1:9" ht="15.75" thickBot="1">
      <c r="C43" s="22"/>
      <c r="D43" s="74" t="s">
        <v>43</v>
      </c>
      <c r="E43" s="22"/>
    </row>
    <row r="44" spans="1:9">
      <c r="A44" s="83" t="s">
        <v>11</v>
      </c>
      <c r="B44" s="92"/>
      <c r="C44" s="88">
        <v>46732000</v>
      </c>
      <c r="D44" s="52"/>
      <c r="E44" s="75">
        <f>SUM(C44:D44)</f>
        <v>46732000</v>
      </c>
    </row>
    <row r="45" spans="1:9">
      <c r="A45" s="76" t="s">
        <v>12</v>
      </c>
      <c r="B45" s="93"/>
      <c r="C45" s="89">
        <v>-600000</v>
      </c>
      <c r="D45" s="47"/>
      <c r="E45" s="77">
        <f>SUM(C45:D45)</f>
        <v>-600000</v>
      </c>
    </row>
    <row r="46" spans="1:9" ht="15.75" thickBot="1">
      <c r="A46" s="78" t="s">
        <v>13</v>
      </c>
      <c r="B46" s="94"/>
      <c r="C46" s="90">
        <f>SUM(C43:C45)</f>
        <v>46132000</v>
      </c>
      <c r="D46" s="48">
        <f>SUM(D44:D45)</f>
        <v>0</v>
      </c>
      <c r="E46" s="79">
        <f>SUM(E43:E45)</f>
        <v>46132000</v>
      </c>
    </row>
    <row r="47" spans="1:9" ht="15.75" thickBot="1">
      <c r="A47" s="23" t="s">
        <v>18</v>
      </c>
      <c r="B47" s="95"/>
      <c r="C47" s="91">
        <v>16000000</v>
      </c>
      <c r="D47" s="49">
        <v>0</v>
      </c>
      <c r="E47" s="80">
        <f>SUM(C47:D47)</f>
        <v>16000000</v>
      </c>
      <c r="F47" s="30"/>
    </row>
    <row r="48" spans="1:9" ht="15.75" customHeight="1" thickBot="1">
      <c r="C48" s="27"/>
      <c r="D48" s="50"/>
      <c r="E48" s="30"/>
    </row>
    <row r="49" spans="1:6" ht="15.75" customHeight="1">
      <c r="A49" s="85" t="s">
        <v>37</v>
      </c>
      <c r="B49" s="92"/>
      <c r="C49" s="88">
        <v>54099000</v>
      </c>
      <c r="D49" s="52">
        <v>400000</v>
      </c>
      <c r="E49" s="81">
        <f>SUM(C49:D49)</f>
        <v>54499000</v>
      </c>
    </row>
    <row r="50" spans="1:6" ht="15.75" customHeight="1">
      <c r="A50" s="84" t="s">
        <v>14</v>
      </c>
      <c r="B50" s="93"/>
      <c r="C50" s="96">
        <v>-600000</v>
      </c>
      <c r="D50" s="73"/>
      <c r="E50" s="82">
        <f>SUM(C50:D50)</f>
        <v>-600000</v>
      </c>
    </row>
    <row r="51" spans="1:6" ht="15.75" thickBot="1">
      <c r="A51" s="86" t="s">
        <v>38</v>
      </c>
      <c r="B51" s="99"/>
      <c r="C51" s="97">
        <v>8633000</v>
      </c>
      <c r="D51" s="102">
        <v>-400000</v>
      </c>
      <c r="E51" s="87">
        <f>SUM(C51:D51)</f>
        <v>8233000</v>
      </c>
    </row>
    <row r="52" spans="1:6" ht="15.75" customHeight="1" thickBot="1">
      <c r="A52" s="23" t="s">
        <v>15</v>
      </c>
      <c r="B52" s="100"/>
      <c r="C52" s="98">
        <f>SUM(C49:C51)</f>
        <v>62132000</v>
      </c>
      <c r="D52" s="51">
        <f>SUM(D49:D51)</f>
        <v>0</v>
      </c>
      <c r="E52" s="46">
        <f>SUM(E49:E51)</f>
        <v>62132000</v>
      </c>
    </row>
    <row r="53" spans="1:6" ht="15.75" customHeight="1">
      <c r="C53" s="24"/>
    </row>
    <row r="54" spans="1:6" ht="15.75" thickBot="1"/>
    <row r="55" spans="1:6">
      <c r="A55" s="25" t="s">
        <v>16</v>
      </c>
      <c r="B55" s="25"/>
      <c r="C55" s="25"/>
      <c r="E55" s="70">
        <v>3419</v>
      </c>
      <c r="F55" s="65">
        <f>SUM(F22:F31)</f>
        <v>331490</v>
      </c>
    </row>
    <row r="56" spans="1:6" ht="15.75" customHeight="1">
      <c r="A56" s="25" t="s">
        <v>17</v>
      </c>
      <c r="B56" s="26">
        <v>44272</v>
      </c>
      <c r="C56" s="25"/>
      <c r="E56" s="71">
        <v>3429</v>
      </c>
      <c r="F56" s="66">
        <f>SUM(F33:F35)</f>
        <v>67600</v>
      </c>
    </row>
    <row r="57" spans="1:6" ht="15.75" thickBot="1">
      <c r="E57" s="72"/>
      <c r="F57" s="67"/>
    </row>
    <row r="58" spans="1:6" ht="15.75" thickBot="1">
      <c r="A58" s="38" t="s">
        <v>21</v>
      </c>
      <c r="C58" s="30">
        <f>SUM(E46,E47)</f>
        <v>62132000</v>
      </c>
      <c r="E58" s="68" t="s">
        <v>8</v>
      </c>
      <c r="F58" s="69">
        <f>SUM(F55:F57)</f>
        <v>399090</v>
      </c>
    </row>
    <row r="59" spans="1:6">
      <c r="A59" s="38" t="s">
        <v>22</v>
      </c>
      <c r="C59" s="30">
        <f>SUM(E49:E51)</f>
        <v>62132000</v>
      </c>
    </row>
  </sheetData>
  <sortState ref="C22:F31">
    <sortCondition ref="C22"/>
  </sortState>
  <mergeCells count="14">
    <mergeCell ref="F10:F11"/>
    <mergeCell ref="A10:A11"/>
    <mergeCell ref="B10:B11"/>
    <mergeCell ref="C10:E11"/>
    <mergeCell ref="A19:A20"/>
    <mergeCell ref="B19:B20"/>
    <mergeCell ref="C19:E20"/>
    <mergeCell ref="A21:A31"/>
    <mergeCell ref="B21:B31"/>
    <mergeCell ref="A32:A35"/>
    <mergeCell ref="B32:B35"/>
    <mergeCell ref="F19:F20"/>
    <mergeCell ref="C23:D23"/>
    <mergeCell ref="C33:D33"/>
  </mergeCells>
  <pageMargins left="0.7" right="0.7" top="0.78740157499999996" bottom="0.78740157499999996" header="0.3" footer="0.3"/>
  <pageSetup paperSize="9" scale="75" orientation="portrait" r:id="rId1"/>
  <ignoredErrors>
    <ignoredError sqref="D4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2020-03-19T12:45:19Z</cp:lastPrinted>
  <dcterms:created xsi:type="dcterms:W3CDTF">2008-02-06T15:23:18Z</dcterms:created>
  <dcterms:modified xsi:type="dcterms:W3CDTF">2021-03-18T07:43:53Z</dcterms:modified>
</cp:coreProperties>
</file>