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rabela\Kučerová\Rozpočet\Rozpočtová opatření\"/>
    </mc:Choice>
  </mc:AlternateContent>
  <xr:revisionPtr revIDLastSave="0" documentId="13_ncr:1_{355B0012-A6FA-40F3-BE78-A2EDC6A9FA21}" xr6:coauthVersionLast="47" xr6:coauthVersionMax="47" xr10:uidLastSave="{00000000-0000-0000-0000-000000000000}"/>
  <bookViews>
    <workbookView xWindow="16110" yWindow="990" windowWidth="11460" windowHeight="1456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" l="1"/>
  <c r="C39" i="1" l="1"/>
  <c r="F16" i="1" l="1"/>
  <c r="E37" i="1"/>
  <c r="E39" i="1" s="1"/>
  <c r="F29" i="1" l="1"/>
  <c r="E44" i="1"/>
  <c r="E43" i="1" l="1"/>
  <c r="D45" i="1" l="1"/>
  <c r="C45" i="1" l="1"/>
  <c r="E38" i="1"/>
  <c r="E42" i="1" l="1"/>
  <c r="E45" i="1" s="1"/>
  <c r="C52" i="1" s="1"/>
  <c r="D39" i="1" l="1"/>
  <c r="E40" i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<sst xmlns="http://schemas.openxmlformats.org/spreadsheetml/2006/main" count="42" uniqueCount="36">
  <si>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</si>
  <si>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</si>
  <si>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</si>
  <si>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</si>
  <si>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</si>
  <si>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</si>
  <si>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</si>
  <si>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</si>
  <si>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</si>
  <si>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</si>
  <si>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</si>
  <si>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</si>
  <si>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</si>
  <si>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</si>
  <si>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</si>
  <si>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</si>
  <si>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</si>
  <si>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</si>
  <si>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</si>
  <si>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</si>
  <si>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</si>
  <si>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</si>
  <si>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</si>
  <si>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</si>
  <si>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</si>
  <si>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</si>
  <si>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Zpracovala: Kučerová Michaela</t>
  </si>
  <si>
    <t>zvyšují se výdaje rozpočtu</t>
  </si>
  <si>
    <t>zvyšují příjmy rozpočtu</t>
  </si>
  <si>
    <t>Neinvestiční převody mezi statutárními městy a městskými obvody</t>
  </si>
  <si>
    <t>ÚZ 102, ORG 508</t>
  </si>
  <si>
    <t>ÚZ 102</t>
  </si>
  <si>
    <t>RO 9 - 2026</t>
  </si>
  <si>
    <t>Požární ochrana - dobrovolná část</t>
  </si>
  <si>
    <t>Kč</t>
  </si>
  <si>
    <t xml:space="preserve">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</si>
</sst>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u/>
      <sz val="10"/>
      <color theme="1"/>
      <name val="Arial CE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sz val="10"/>
      <color theme="1"/>
      <name val="Comic Sans MS"/>
      <family val="4"/>
      <charset val="238"/>
    </font>
    <font>
      <b/>
      <sz val="12"/>
      <color theme="1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trike/>
      <sz val="10"/>
      <name val="Arial CE"/>
      <family val="2"/>
      <charset val="238"/>
    </font>
    <font>
      <b/>
      <sz val="9"/>
      <name val="Arial CE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2" borderId="0" xfId="0" applyFont="1" applyFill="1"/>
    <xf numFmtId="0" fontId="0" fillId="2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3" fontId="16" fillId="0" borderId="22" xfId="0" applyNumberFormat="1" applyFont="1" applyBorder="1"/>
    <xf numFmtId="3" fontId="16" fillId="0" borderId="22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3" fontId="0" fillId="0" borderId="23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3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0" xfId="0" applyFont="1" applyAlignment="1">
      <alignment horizontal="right"/>
    </xf>
    <xf numFmtId="0" fontId="11" fillId="0" borderId="9" xfId="0" applyFont="1" applyBorder="1"/>
    <xf numFmtId="0" fontId="29" fillId="0" borderId="0" xfId="0" applyFont="1"/>
    <xf numFmtId="0" fontId="30" fillId="0" borderId="0" xfId="0" applyFont="1"/>
    <xf numFmtId="0" fontId="31" fillId="0" borderId="1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2" fillId="0" borderId="24" xfId="0" applyFont="1" applyBorder="1" applyAlignment="1">
      <alignment horizontal="left"/>
    </xf>
    <xf numFmtId="0" fontId="33" fillId="0" borderId="16" xfId="0" applyFont="1" applyBorder="1"/>
    <xf numFmtId="0" fontId="33" fillId="0" borderId="18" xfId="0" applyFont="1" applyBorder="1"/>
    <xf numFmtId="3" fontId="34" fillId="0" borderId="21" xfId="0" applyNumberFormat="1" applyFont="1" applyBorder="1" applyAlignment="1">
      <alignment horizontal="right"/>
    </xf>
    <xf numFmtId="0" fontId="31" fillId="0" borderId="2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25" xfId="0" applyFont="1" applyBorder="1" applyAlignment="1">
      <alignment horizontal="left"/>
    </xf>
    <xf numFmtId="0" fontId="33" fillId="0" borderId="0" xfId="0" applyFont="1"/>
    <xf numFmtId="0" fontId="33" fillId="0" borderId="26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34" fillId="0" borderId="9" xfId="0" applyNumberFormat="1" applyFont="1" applyBorder="1" applyAlignment="1">
      <alignment horizontal="right"/>
    </xf>
    <xf numFmtId="3" fontId="34" fillId="0" borderId="19" xfId="0" applyNumberFormat="1" applyFont="1" applyBorder="1" applyAlignment="1">
      <alignment horizontal="right"/>
    </xf>
    <xf numFmtId="0" fontId="0" fillId="0" borderId="21" xfId="0" applyBorder="1"/>
    <xf numFmtId="2" fontId="26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right"/>
    </xf>
    <xf numFmtId="3" fontId="0" fillId="0" borderId="20" xfId="0" applyNumberFormat="1" applyBorder="1"/>
    <xf numFmtId="0" fontId="14" fillId="0" borderId="1" xfId="0" applyFont="1" applyBorder="1" applyAlignment="1">
      <alignment horizontal="center"/>
    </xf>
    <xf numFmtId="0" fontId="0" fillId="0" borderId="27" xfId="0" applyBorder="1"/>
    <xf numFmtId="0" fontId="0" fillId="0" borderId="28" xfId="0" applyBorder="1"/>
    <xf numFmtId="3" fontId="15" fillId="0" borderId="29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25" xfId="0" applyFont="1" applyBorder="1" applyAlignment="1">
      <alignment horizontal="left"/>
    </xf>
    <xf numFmtId="3" fontId="17" fillId="0" borderId="30" xfId="0" applyNumberFormat="1" applyFont="1" applyBorder="1"/>
    <xf numFmtId="0" fontId="9" fillId="0" borderId="31" xfId="0" applyFont="1" applyBorder="1"/>
    <xf numFmtId="3" fontId="6" fillId="0" borderId="30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0" fontId="0" fillId="0" borderId="31" xfId="0" applyBorder="1"/>
    <xf numFmtId="3" fontId="0" fillId="0" borderId="30" xfId="0" applyNumberFormat="1" applyBorder="1"/>
    <xf numFmtId="3" fontId="37" fillId="0" borderId="23" xfId="0" applyNumberFormat="1" applyFont="1" applyBorder="1"/>
    <xf numFmtId="0" fontId="38" fillId="0" borderId="0" xfId="0" applyFont="1"/>
    <xf numFmtId="0" fontId="0" fillId="0" borderId="1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5" xfId="0" applyBorder="1" applyAlignment="1">
      <alignment vertical="center"/>
    </xf>
    <xf numFmtId="0" fontId="28" fillId="0" borderId="0" xfId="0" applyFont="1"/>
    <xf numFmtId="0" fontId="24" fillId="0" borderId="2" xfId="0" applyFont="1" applyBorder="1"/>
    <xf numFmtId="0" fontId="24" fillId="0" borderId="3" xfId="0" applyFont="1" applyBorder="1"/>
    <xf numFmtId="0" fontId="24" fillId="0" borderId="4" xfId="0" applyFont="1" applyBorder="1"/>
    <xf numFmtId="0" fontId="0" fillId="0" borderId="7" xfId="0" applyBorder="1"/>
    <xf numFmtId="0" fontId="23" fillId="0" borderId="0" xfId="0" applyFont="1" applyAlignment="1">
      <alignment vertical="center"/>
    </xf>
    <xf numFmtId="0" fontId="11" fillId="0" borderId="6" xfId="0" applyFont="1" applyBorder="1"/>
    <xf numFmtId="0" fontId="11" fillId="0" borderId="7" xfId="0" applyFont="1" applyBorder="1"/>
    <xf numFmtId="3" fontId="8" fillId="0" borderId="5" xfId="0" applyNumberFormat="1" applyFont="1" applyBorder="1" applyAlignment="1">
      <alignment horizontal="right"/>
    </xf>
    <xf numFmtId="0" fontId="24" fillId="0" borderId="0" xfId="0" applyFont="1"/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left"/>
    </xf>
    <xf numFmtId="0" fontId="28" fillId="0" borderId="7" xfId="0" applyFont="1" applyBorder="1" applyAlignment="1">
      <alignment horizontal="left"/>
    </xf>
    <xf numFmtId="3" fontId="25" fillId="0" borderId="26" xfId="0" applyNumberFormat="1" applyFont="1" applyBorder="1" applyAlignment="1">
      <alignment horizontal="right" vertical="center"/>
    </xf>
    <xf numFmtId="0" fontId="24" fillId="0" borderId="26" xfId="0" applyFont="1" applyBorder="1"/>
    <xf numFmtId="3" fontId="25" fillId="0" borderId="8" xfId="0" applyNumberFormat="1" applyFont="1" applyBorder="1" applyAlignment="1">
      <alignment horizontal="right" vertical="center"/>
    </xf>
    <xf numFmtId="0" fontId="35" fillId="0" borderId="26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0" fillId="0" borderId="17" xfId="0" applyBorder="1" applyAlignment="1">
      <alignment vertical="center"/>
    </xf>
    <xf numFmtId="0" fontId="28" fillId="0" borderId="24" xfId="0" applyFont="1" applyBorder="1"/>
    <xf numFmtId="0" fontId="28" fillId="0" borderId="16" xfId="0" applyFont="1" applyBorder="1"/>
    <xf numFmtId="0" fontId="36" fillId="0" borderId="18" xfId="0" applyFont="1" applyBorder="1" applyAlignment="1">
      <alignment horizontal="center"/>
    </xf>
    <xf numFmtId="3" fontId="25" fillId="0" borderId="18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25" fillId="0" borderId="0" xfId="0" applyFont="1" applyAlignment="1">
      <alignment horizontal="left"/>
    </xf>
    <xf numFmtId="2" fontId="28" fillId="0" borderId="0" xfId="0" applyNumberFormat="1" applyFont="1" applyAlignment="1">
      <alignment vertical="center" wrapText="1"/>
    </xf>
    <xf numFmtId="2" fontId="26" fillId="0" borderId="0" xfId="0" applyNumberFormat="1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9" fillId="0" borderId="24" xfId="0" applyFont="1" applyBorder="1"/>
    <xf numFmtId="3" fontId="40" fillId="0" borderId="4" xfId="0" applyNumberFormat="1" applyFont="1" applyBorder="1"/>
    <xf numFmtId="0" fontId="3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topLeftCell="A33" zoomScaleNormal="100" workbookViewId="0">
      <selection activeCell="C52" sqref="C5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21.42578125" customWidth="1"/>
    <col min="5" max="5" width="23.42578125" customWidth="1"/>
    <col min="6" max="6" width="13.28515625" customWidth="1"/>
    <col min="7" max="7" width="11.28515625" customWidth="1"/>
    <col min="8" max="8" width="9.28515625" bestFit="1" customWidth="1"/>
  </cols>
  <sheetData>
    <row r="1" spans="1:6" ht="20.25">
      <c r="A1" s="27" t="s">
        <v>0</v>
      </c>
      <c r="B1" s="28"/>
      <c r="C1" s="28"/>
      <c r="D1" s="28"/>
      <c r="E1" s="28"/>
      <c r="F1" s="28"/>
    </row>
    <row r="2" spans="1:6" ht="15.75">
      <c r="B2" s="1"/>
    </row>
    <row r="3" spans="1:6" ht="30.75">
      <c r="A3" s="29" t="s">
        <v>18</v>
      </c>
      <c r="B3" s="2"/>
      <c r="C3" s="2"/>
      <c r="D3" s="43">
        <v>9</v>
      </c>
      <c r="E3" s="31" t="s">
        <v>19</v>
      </c>
      <c r="F3" s="32">
        <v>2026</v>
      </c>
    </row>
    <row r="4" spans="1:6" ht="22.5">
      <c r="A4" s="5"/>
      <c r="B4" s="2"/>
      <c r="C4" s="2"/>
      <c r="D4" s="3"/>
      <c r="E4" s="4"/>
    </row>
    <row r="5" spans="1:6">
      <c r="A5" s="6" t="s">
        <v>1</v>
      </c>
    </row>
    <row r="6" spans="1:6">
      <c r="B6" s="6" t="s">
        <v>2</v>
      </c>
    </row>
    <row r="7" spans="1:6">
      <c r="A7" s="86" t="s">
        <v>3</v>
      </c>
    </row>
    <row r="8" spans="1:6">
      <c r="A8" s="6"/>
    </row>
    <row r="9" spans="1:6" ht="15.75" thickBot="1">
      <c r="A9" s="50" t="s">
        <v>28</v>
      </c>
    </row>
    <row r="10" spans="1:6">
      <c r="A10" s="124" t="s">
        <v>4</v>
      </c>
      <c r="B10" s="124" t="s">
        <v>5</v>
      </c>
      <c r="C10" s="126" t="s">
        <v>6</v>
      </c>
      <c r="D10" s="127"/>
      <c r="E10" s="128"/>
      <c r="F10" s="124" t="s">
        <v>34</v>
      </c>
    </row>
    <row r="11" spans="1:6" ht="15.75" thickBot="1">
      <c r="A11" s="125"/>
      <c r="B11" s="125"/>
      <c r="C11" s="129"/>
      <c r="D11" s="130"/>
      <c r="E11" s="131"/>
      <c r="F11" s="125" t="s">
        <v>7</v>
      </c>
    </row>
    <row r="12" spans="1:6" ht="17.25">
      <c r="A12" s="51">
        <v>6330</v>
      </c>
      <c r="B12" s="52">
        <v>4137</v>
      </c>
      <c r="C12" s="53" t="s">
        <v>29</v>
      </c>
      <c r="D12" s="54"/>
      <c r="E12" s="55"/>
      <c r="F12" s="67"/>
    </row>
    <row r="13" spans="1:6" ht="17.25">
      <c r="A13" s="57"/>
      <c r="B13" s="58"/>
      <c r="C13" s="59" t="s">
        <v>30</v>
      </c>
      <c r="D13" s="60"/>
      <c r="E13" s="61"/>
      <c r="F13" s="56">
        <v>177000</v>
      </c>
    </row>
    <row r="14" spans="1:6" ht="17.25">
      <c r="A14" s="57"/>
      <c r="B14" s="58"/>
      <c r="C14" s="59"/>
      <c r="D14" s="60"/>
      <c r="E14" s="61"/>
      <c r="F14" s="56"/>
    </row>
    <row r="15" spans="1:6" ht="18" thickBot="1">
      <c r="A15" s="57"/>
      <c r="B15" s="58"/>
      <c r="C15" s="59"/>
      <c r="D15" s="60"/>
      <c r="E15" s="61"/>
      <c r="F15" s="56"/>
    </row>
    <row r="16" spans="1:6" ht="16.5" thickBot="1">
      <c r="A16" s="44" t="s">
        <v>8</v>
      </c>
      <c r="B16" s="62"/>
      <c r="C16" s="63"/>
      <c r="D16" s="64"/>
      <c r="E16" s="65"/>
      <c r="F16" s="66">
        <f>SUM(F12:F15)</f>
        <v>177000</v>
      </c>
    </row>
    <row r="17" spans="1:7">
      <c r="A17" s="8"/>
      <c r="F17" s="9"/>
    </row>
    <row r="18" spans="1:7">
      <c r="A18" s="7" t="s">
        <v>22</v>
      </c>
      <c r="C18" s="10"/>
    </row>
    <row r="19" spans="1:7">
      <c r="A19" s="7"/>
      <c r="C19" s="10"/>
    </row>
    <row r="20" spans="1:7" ht="15.75" thickBot="1">
      <c r="A20" s="30" t="s">
        <v>27</v>
      </c>
      <c r="C20" s="10"/>
      <c r="D20" s="49"/>
    </row>
    <row r="21" spans="1:7">
      <c r="A21" s="132" t="s">
        <v>4</v>
      </c>
      <c r="B21" s="132" t="s">
        <v>5</v>
      </c>
      <c r="C21" s="133" t="s">
        <v>6</v>
      </c>
      <c r="D21" s="127"/>
      <c r="E21" s="128"/>
      <c r="F21" s="132" t="s">
        <v>35</v>
      </c>
      <c r="G21" s="118"/>
    </row>
    <row r="22" spans="1:7" ht="15.75" thickBot="1">
      <c r="A22" s="125"/>
      <c r="B22" s="125"/>
      <c r="C22" s="129"/>
      <c r="D22" s="130"/>
      <c r="E22" s="131"/>
      <c r="F22" s="125" t="s">
        <v>7</v>
      </c>
      <c r="G22" s="119"/>
    </row>
    <row r="23" spans="1:7">
      <c r="A23" s="87">
        <v>5512</v>
      </c>
      <c r="B23" s="120">
        <v>5137</v>
      </c>
      <c r="C23" s="91" t="s">
        <v>33</v>
      </c>
      <c r="D23" s="92"/>
      <c r="E23" s="93"/>
      <c r="F23" s="123">
        <v>100000</v>
      </c>
      <c r="G23" s="70"/>
    </row>
    <row r="24" spans="1:7">
      <c r="A24" s="109">
        <v>5512</v>
      </c>
      <c r="B24" s="121">
        <v>5139</v>
      </c>
      <c r="C24" s="122" t="s">
        <v>33</v>
      </c>
      <c r="D24" s="111"/>
      <c r="E24" s="112"/>
      <c r="F24" s="113">
        <v>77000</v>
      </c>
      <c r="G24" s="70"/>
    </row>
    <row r="25" spans="1:7">
      <c r="A25" s="88"/>
      <c r="B25" s="88"/>
      <c r="C25" s="110" t="s">
        <v>31</v>
      </c>
      <c r="D25" s="99"/>
      <c r="E25" s="104"/>
      <c r="F25" s="104"/>
      <c r="G25" s="70"/>
    </row>
    <row r="26" spans="1:7">
      <c r="A26" s="88"/>
      <c r="B26" s="88"/>
      <c r="C26" s="90"/>
      <c r="D26" s="100"/>
      <c r="E26" s="106"/>
      <c r="F26" s="103"/>
      <c r="G26" s="69"/>
    </row>
    <row r="27" spans="1:7">
      <c r="A27" s="88"/>
      <c r="B27" s="88"/>
      <c r="C27" s="101"/>
      <c r="E27" s="107"/>
      <c r="F27" s="103"/>
      <c r="G27" s="95"/>
    </row>
    <row r="28" spans="1:7" ht="15.75" thickBot="1">
      <c r="A28" s="88"/>
      <c r="B28" s="89"/>
      <c r="C28" s="102"/>
      <c r="D28" s="94"/>
      <c r="E28" s="108"/>
      <c r="F28" s="105"/>
      <c r="G28" s="95"/>
    </row>
    <row r="29" spans="1:7" ht="16.5" thickBot="1">
      <c r="A29" s="44" t="s">
        <v>8</v>
      </c>
      <c r="B29" s="48"/>
      <c r="C29" s="96"/>
      <c r="D29" s="97"/>
      <c r="E29" s="97"/>
      <c r="F29" s="98">
        <f>SUM(F23:F28)</f>
        <v>177000</v>
      </c>
      <c r="G29" s="47"/>
    </row>
    <row r="30" spans="1:7" ht="15.75">
      <c r="C30" s="11"/>
      <c r="D30" s="11"/>
      <c r="E30" s="11"/>
      <c r="F30" s="46"/>
    </row>
    <row r="31" spans="1:7" ht="15.75">
      <c r="A31" s="45"/>
      <c r="F31" s="46"/>
    </row>
    <row r="32" spans="1:7" ht="15.75">
      <c r="A32" s="45" t="s">
        <v>9</v>
      </c>
      <c r="C32" s="22" t="s">
        <v>23</v>
      </c>
      <c r="F32" s="46"/>
    </row>
    <row r="33" spans="1:9">
      <c r="C33" s="22">
        <v>46120</v>
      </c>
      <c r="E33" s="11"/>
    </row>
    <row r="34" spans="1:9">
      <c r="A34" t="s">
        <v>10</v>
      </c>
      <c r="C34" s="21"/>
    </row>
    <row r="35" spans="1:9" ht="15.75" thickBot="1">
      <c r="C35" s="21"/>
      <c r="I35" s="26"/>
    </row>
    <row r="36" spans="1:9" ht="15.75" thickBot="1">
      <c r="C36" s="11"/>
      <c r="D36" s="72" t="s">
        <v>32</v>
      </c>
      <c r="E36" s="11"/>
    </row>
    <row r="37" spans="1:9">
      <c r="A37" s="73" t="s">
        <v>11</v>
      </c>
      <c r="B37" s="74"/>
      <c r="C37" s="75">
        <v>76139000</v>
      </c>
      <c r="D37" s="42">
        <v>177000</v>
      </c>
      <c r="E37" s="76">
        <f>SUM(C37:D37)</f>
        <v>76316000</v>
      </c>
    </row>
    <row r="38" spans="1:9">
      <c r="A38" s="77" t="s">
        <v>12</v>
      </c>
      <c r="B38" s="12"/>
      <c r="C38" s="13">
        <v>-830000</v>
      </c>
      <c r="D38" s="37"/>
      <c r="E38" s="78">
        <f>SUM(C38:D38)</f>
        <v>-830000</v>
      </c>
    </row>
    <row r="39" spans="1:9" ht="15.75" thickBot="1">
      <c r="A39" s="79" t="s">
        <v>13</v>
      </c>
      <c r="B39" s="24"/>
      <c r="C39" s="25">
        <f>SUM(C36:C38)</f>
        <v>75309000</v>
      </c>
      <c r="D39" s="38">
        <f>SUM(D37:D38)</f>
        <v>177000</v>
      </c>
      <c r="E39" s="80">
        <f>SUM(E37:E38)</f>
        <v>75486000</v>
      </c>
    </row>
    <row r="40" spans="1:9" ht="15.75" thickBot="1">
      <c r="A40" s="14" t="s">
        <v>17</v>
      </c>
      <c r="B40" s="23"/>
      <c r="C40" s="34">
        <v>30060000</v>
      </c>
      <c r="D40" s="39">
        <v>0</v>
      </c>
      <c r="E40" s="81">
        <f>SUM(C40:D40)</f>
        <v>30060000</v>
      </c>
      <c r="F40" s="26"/>
    </row>
    <row r="41" spans="1:9" ht="15.75" customHeight="1" thickBot="1">
      <c r="C41" s="20"/>
      <c r="D41" s="68"/>
      <c r="E41" s="26"/>
    </row>
    <row r="42" spans="1:9" ht="15.75" customHeight="1">
      <c r="A42" s="82" t="s">
        <v>25</v>
      </c>
      <c r="B42" s="74"/>
      <c r="C42" s="75">
        <v>101851000</v>
      </c>
      <c r="D42" s="42">
        <v>177000</v>
      </c>
      <c r="E42" s="71">
        <f>SUM(C42:D42)</f>
        <v>102028000</v>
      </c>
    </row>
    <row r="43" spans="1:9" ht="15.75" customHeight="1">
      <c r="A43" s="83" t="s">
        <v>14</v>
      </c>
      <c r="B43" s="12"/>
      <c r="C43" s="19">
        <v>-830000</v>
      </c>
      <c r="D43" s="40"/>
      <c r="E43" s="84">
        <f>SUM(C43:D43)</f>
        <v>-830000</v>
      </c>
    </row>
    <row r="44" spans="1:9" ht="15.75" thickBot="1">
      <c r="A44" s="83" t="s">
        <v>24</v>
      </c>
      <c r="B44" s="12"/>
      <c r="C44" s="19">
        <v>4348000</v>
      </c>
      <c r="D44" s="85"/>
      <c r="E44" s="84">
        <f>SUM(C44:D44)</f>
        <v>4348000</v>
      </c>
    </row>
    <row r="45" spans="1:9" ht="15.75" customHeight="1" thickBot="1">
      <c r="A45" s="14" t="s">
        <v>15</v>
      </c>
      <c r="B45" s="15"/>
      <c r="C45" s="35">
        <f>SUM(C42:C44)</f>
        <v>105369000</v>
      </c>
      <c r="D45" s="41">
        <f>SUM(D42:D44)</f>
        <v>177000</v>
      </c>
      <c r="E45" s="36">
        <f>SUM(E42:E44)</f>
        <v>105546000</v>
      </c>
    </row>
    <row r="46" spans="1:9" ht="15.75" customHeight="1">
      <c r="C46" s="16"/>
    </row>
    <row r="48" spans="1:9">
      <c r="A48" s="17" t="s">
        <v>26</v>
      </c>
      <c r="B48" s="17"/>
      <c r="C48" s="17"/>
      <c r="E48" s="114"/>
      <c r="F48" s="26"/>
    </row>
    <row r="49" spans="1:9" ht="15.75" customHeight="1">
      <c r="A49" s="17" t="s">
        <v>16</v>
      </c>
      <c r="B49" s="18">
        <v>46108</v>
      </c>
      <c r="C49" s="17"/>
      <c r="E49" s="114"/>
      <c r="F49" s="26"/>
    </row>
    <row r="50" spans="1:9">
      <c r="E50" s="114"/>
      <c r="F50" s="26"/>
    </row>
    <row r="51" spans="1:9">
      <c r="A51" s="33" t="s">
        <v>20</v>
      </c>
      <c r="C51" s="26">
        <f>E39+E40</f>
        <v>105546000</v>
      </c>
      <c r="E51" s="115"/>
      <c r="F51" s="116"/>
    </row>
    <row r="52" spans="1:9">
      <c r="A52" s="33" t="s">
        <v>21</v>
      </c>
      <c r="C52" s="26">
        <f>SUM(E45)</f>
        <v>105546000</v>
      </c>
    </row>
    <row r="53" spans="1:9">
      <c r="E53" s="114"/>
      <c r="F53" s="26"/>
    </row>
    <row r="54" spans="1:9">
      <c r="E54" s="114"/>
      <c r="F54" s="26"/>
      <c r="I54" s="26"/>
    </row>
    <row r="55" spans="1:9">
      <c r="E55" s="117"/>
      <c r="F55" s="116"/>
    </row>
  </sheetData>
  <sortState xmlns:xlrd2="http://schemas.microsoft.com/office/spreadsheetml/2017/richdata2" ref="A23:G26">
    <sortCondition ref="A23:A26"/>
  </sortState>
  <mergeCells count="8">
    <mergeCell ref="F10:F11"/>
    <mergeCell ref="A10:A11"/>
    <mergeCell ref="B10:B11"/>
    <mergeCell ref="C10:E11"/>
    <mergeCell ref="A21:A22"/>
    <mergeCell ref="B21:B22"/>
    <mergeCell ref="C21:E22"/>
    <mergeCell ref="F21:F22"/>
  </mergeCells>
  <pageMargins left="0.7" right="0.7" top="0.78740157499999996" bottom="0.78740157499999996" header="0.3" footer="0.3"/>
  <pageSetup paperSize="9" scale="75" orientation="portrait" r:id="rId1"/>
  <ignoredErrors>
    <ignoredError sqref="D39:E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Krejčíček Mojmír</cp:lastModifiedBy>
  <cp:lastPrinted>2026-03-10T12:06:06Z</cp:lastPrinted>
  <dcterms:created xsi:type="dcterms:W3CDTF">2008-02-06T15:23:18Z</dcterms:created>
  <dcterms:modified xsi:type="dcterms:W3CDTF">2026-04-08T12:57:30Z</dcterms:modified>
</cp:coreProperties>
</file>