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Rozpočtová opatření\"/>
    </mc:Choice>
  </mc:AlternateContent>
  <xr:revisionPtr revIDLastSave="0" documentId="13_ncr:1_{0DD028D0-011E-4F9D-AD98-1C266D8F4504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37" i="1"/>
  <c r="C39" i="1"/>
  <c r="F29" i="1" l="1"/>
  <c r="E44" i="1"/>
  <c r="E43" i="1" l="1"/>
  <c r="D45" i="1" l="1"/>
  <c r="C45" i="1" l="1"/>
  <c r="E38" i="1"/>
  <c r="E39" i="1" s="1"/>
  <c r="E42" i="1" l="1"/>
  <c r="E45" i="1" s="1"/>
  <c r="C52" i="1" s="1"/>
  <c r="D39" i="1" l="1"/>
  <c r="C51" i="1" l="1"/>
  <c r="E40" i="1"/>
  <c r="D40" i="1"/>
</calcChain>
</file>

<file path=xl/sharedStrings.xml><?xml version="1.0" encoding="utf-8"?>
<sst xmlns="http://schemas.openxmlformats.org/spreadsheetml/2006/main" count="46" uniqueCount="40">
  <si>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</si>
  <si>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</si>
  <si>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</si>
  <si>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</si>
  <si>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</si>
  <si>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</si>
  <si>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</si>
  <si>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</si>
  <si>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</si>
  <si>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</si>
  <si>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</si>
  <si>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</si>
  <si>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</si>
  <si>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</si>
  <si>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</si>
  <si>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</si>
  <si>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</si>
  <si>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</si>
  <si>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</si>
  <si>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</si>
  <si>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</si>
  <si>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</si>
  <si>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</si>
  <si>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</si>
  <si>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</si>
  <si>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</si>
  <si>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Zpracovala: Kučerová Michaela</t>
  </si>
  <si>
    <t>zvyšují se výdaje rozpočtu</t>
  </si>
  <si>
    <t>Snížení v Kč</t>
  </si>
  <si>
    <t>Zvýšení v Kč</t>
  </si>
  <si>
    <t>zvyšují příjmy rozpočtu</t>
  </si>
  <si>
    <t>*</t>
  </si>
  <si>
    <t>Ostatní neinvestiční transféry ze státního rozpočtu</t>
  </si>
  <si>
    <t>ÚZ 33092, PJ 5, NÁSTROJ 143 - evropský podíl</t>
  </si>
  <si>
    <t>ÚZ 33092, PJ 1, NÁSTROJ 143 - národní podíl</t>
  </si>
  <si>
    <t>(ÚZ 33092, PJ 5, NÁSTROJ 143)</t>
  </si>
  <si>
    <t>(ÚZ 33092, PJ 1, NÁSTROJ 143)</t>
  </si>
  <si>
    <t>RO 7 - 2026</t>
  </si>
  <si>
    <t xml:space="preserve">Mateřská škola - neinvestiční transfery zřízeným PO </t>
  </si>
  <si>
    <t>1043/RMOb-SB/2226/58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</si>
</sst>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Comic Sans MS"/>
      <family val="4"/>
      <charset val="238"/>
    </font>
    <font>
      <b/>
      <sz val="12"/>
      <color theme="1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trike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3" fontId="0" fillId="0" borderId="23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29" fillId="0" borderId="0" xfId="0" applyFont="1"/>
    <xf numFmtId="0" fontId="30" fillId="0" borderId="0" xfId="0" applyFont="1"/>
    <xf numFmtId="0" fontId="31" fillId="0" borderId="1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24" xfId="0" applyFont="1" applyBorder="1" applyAlignment="1">
      <alignment horizontal="left"/>
    </xf>
    <xf numFmtId="0" fontId="33" fillId="0" borderId="16" xfId="0" applyFont="1" applyBorder="1"/>
    <xf numFmtId="0" fontId="33" fillId="0" borderId="18" xfId="0" applyFont="1" applyBorder="1"/>
    <xf numFmtId="3" fontId="34" fillId="0" borderId="21" xfId="0" applyNumberFormat="1" applyFont="1" applyBorder="1" applyAlignment="1">
      <alignment horizontal="right"/>
    </xf>
    <xf numFmtId="0" fontId="31" fillId="0" borderId="2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25" xfId="0" applyFont="1" applyBorder="1" applyAlignment="1">
      <alignment horizontal="left"/>
    </xf>
    <xf numFmtId="0" fontId="33" fillId="0" borderId="0" xfId="0" applyFont="1"/>
    <xf numFmtId="0" fontId="33" fillId="0" borderId="2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0" fillId="0" borderId="21" xfId="0" applyBorder="1"/>
    <xf numFmtId="2" fontId="2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3" fontId="0" fillId="0" borderId="20" xfId="0" applyNumberFormat="1" applyBorder="1"/>
    <xf numFmtId="0" fontId="14" fillId="0" borderId="1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5" xfId="0" applyFont="1" applyBorder="1" applyAlignment="1">
      <alignment horizontal="left"/>
    </xf>
    <xf numFmtId="3" fontId="17" fillId="0" borderId="30" xfId="0" applyNumberFormat="1" applyFont="1" applyBorder="1"/>
    <xf numFmtId="0" fontId="9" fillId="0" borderId="31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0" fontId="0" fillId="0" borderId="31" xfId="0" applyBorder="1"/>
    <xf numFmtId="3" fontId="0" fillId="0" borderId="30" xfId="0" applyNumberFormat="1" applyBorder="1"/>
    <xf numFmtId="3" fontId="37" fillId="0" borderId="23" xfId="0" applyNumberFormat="1" applyFont="1" applyBorder="1"/>
    <xf numFmtId="0" fontId="38" fillId="0" borderId="0" xfId="0" applyFont="1"/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28" fillId="0" borderId="0" xfId="0" applyFont="1"/>
    <xf numFmtId="0" fontId="24" fillId="0" borderId="2" xfId="0" applyFont="1" applyBorder="1"/>
    <xf numFmtId="0" fontId="24" fillId="0" borderId="3" xfId="0" applyFont="1" applyBorder="1"/>
    <xf numFmtId="0" fontId="24" fillId="0" borderId="4" xfId="0" applyFont="1" applyBorder="1"/>
    <xf numFmtId="0" fontId="0" fillId="0" borderId="7" xfId="0" applyBorder="1"/>
    <xf numFmtId="0" fontId="23" fillId="0" borderId="0" xfId="0" applyFont="1" applyAlignment="1">
      <alignment vertical="center"/>
    </xf>
    <xf numFmtId="0" fontId="11" fillId="0" borderId="6" xfId="0" applyFont="1" applyBorder="1"/>
    <xf numFmtId="0" fontId="11" fillId="0" borderId="7" xfId="0" applyFont="1" applyBorder="1"/>
    <xf numFmtId="3" fontId="8" fillId="0" borderId="5" xfId="0" applyNumberFormat="1" applyFont="1" applyBorder="1" applyAlignment="1">
      <alignment horizontal="right"/>
    </xf>
    <xf numFmtId="0" fontId="24" fillId="0" borderId="0" xfId="0" applyFont="1"/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7" xfId="0" applyFont="1" applyBorder="1" applyAlignment="1">
      <alignment horizontal="left"/>
    </xf>
    <xf numFmtId="3" fontId="25" fillId="0" borderId="26" xfId="0" applyNumberFormat="1" applyFont="1" applyBorder="1" applyAlignment="1">
      <alignment horizontal="right" vertical="center"/>
    </xf>
    <xf numFmtId="0" fontId="24" fillId="0" borderId="26" xfId="0" applyFont="1" applyBorder="1"/>
    <xf numFmtId="3" fontId="25" fillId="0" borderId="8" xfId="0" applyNumberFormat="1" applyFont="1" applyBorder="1" applyAlignment="1">
      <alignment horizontal="right" vertical="center"/>
    </xf>
    <xf numFmtId="0" fontId="35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28" fillId="0" borderId="24" xfId="0" applyFont="1" applyBorder="1"/>
    <xf numFmtId="0" fontId="28" fillId="0" borderId="16" xfId="0" applyFont="1" applyBorder="1"/>
    <xf numFmtId="0" fontId="36" fillId="0" borderId="18" xfId="0" applyFont="1" applyBorder="1" applyAlignment="1">
      <alignment horizontal="center"/>
    </xf>
    <xf numFmtId="3" fontId="25" fillId="0" borderId="18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5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28" zoomScaleNormal="100" workbookViewId="0">
      <selection activeCell="C34" sqref="C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21.42578125" customWidth="1"/>
    <col min="5" max="5" width="23.425781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28" t="s">
        <v>0</v>
      </c>
      <c r="B1" s="29"/>
      <c r="C1" s="29"/>
      <c r="D1" s="29"/>
      <c r="E1" s="29"/>
      <c r="F1" s="29"/>
    </row>
    <row r="2" spans="1:7" ht="15.75">
      <c r="B2" s="1"/>
    </row>
    <row r="3" spans="1:7" ht="30.75">
      <c r="A3" s="30" t="s">
        <v>18</v>
      </c>
      <c r="B3" s="2"/>
      <c r="C3" s="2"/>
      <c r="D3" s="44">
        <v>7</v>
      </c>
      <c r="E3" s="32" t="s">
        <v>19</v>
      </c>
      <c r="F3" s="33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87" t="s">
        <v>3</v>
      </c>
    </row>
    <row r="8" spans="1:7">
      <c r="A8" s="6"/>
    </row>
    <row r="9" spans="1:7" ht="15.75" thickBot="1">
      <c r="A9" s="51" t="s">
        <v>30</v>
      </c>
    </row>
    <row r="10" spans="1:7">
      <c r="A10" s="120" t="s">
        <v>4</v>
      </c>
      <c r="B10" s="120" t="s">
        <v>5</v>
      </c>
      <c r="C10" s="122" t="s">
        <v>6</v>
      </c>
      <c r="D10" s="123"/>
      <c r="E10" s="124"/>
      <c r="F10" s="120" t="s">
        <v>28</v>
      </c>
      <c r="G10" s="8"/>
    </row>
    <row r="11" spans="1:7" ht="15.75" thickBot="1">
      <c r="A11" s="121"/>
      <c r="B11" s="121"/>
      <c r="C11" s="125"/>
      <c r="D11" s="126"/>
      <c r="E11" s="127"/>
      <c r="F11" s="121" t="s">
        <v>7</v>
      </c>
      <c r="G11" s="8"/>
    </row>
    <row r="12" spans="1:7" ht="17.25">
      <c r="A12" s="52" t="s">
        <v>31</v>
      </c>
      <c r="B12" s="53">
        <v>4116</v>
      </c>
      <c r="C12" s="54" t="s">
        <v>32</v>
      </c>
      <c r="D12" s="55"/>
      <c r="E12" s="56"/>
      <c r="F12" s="68"/>
      <c r="G12" s="8"/>
    </row>
    <row r="13" spans="1:7" ht="17.25">
      <c r="A13" s="58"/>
      <c r="B13" s="59"/>
      <c r="C13" s="60" t="s">
        <v>33</v>
      </c>
      <c r="D13" s="61"/>
      <c r="E13" s="62"/>
      <c r="F13" s="57">
        <v>359000</v>
      </c>
      <c r="G13" s="8"/>
    </row>
    <row r="14" spans="1:7" ht="17.25">
      <c r="A14" s="58"/>
      <c r="B14" s="59"/>
      <c r="C14" s="60" t="s">
        <v>34</v>
      </c>
      <c r="D14" s="61"/>
      <c r="E14" s="62"/>
      <c r="F14" s="57">
        <v>86000</v>
      </c>
      <c r="G14" s="8"/>
    </row>
    <row r="15" spans="1:7" ht="18" thickBot="1">
      <c r="A15" s="58"/>
      <c r="B15" s="59"/>
      <c r="C15" s="60"/>
      <c r="D15" s="61"/>
      <c r="E15" s="62"/>
      <c r="F15" s="57"/>
      <c r="G15" s="8"/>
    </row>
    <row r="16" spans="1:7" ht="16.5" thickBot="1">
      <c r="A16" s="45" t="s">
        <v>8</v>
      </c>
      <c r="B16" s="63"/>
      <c r="C16" s="64"/>
      <c r="D16" s="65"/>
      <c r="E16" s="66"/>
      <c r="F16" s="67">
        <f>SUM(F12:F15)</f>
        <v>445000</v>
      </c>
    </row>
    <row r="17" spans="1:7">
      <c r="A17" s="9"/>
      <c r="F17" s="10"/>
    </row>
    <row r="18" spans="1:7">
      <c r="A18" s="7" t="s">
        <v>22</v>
      </c>
      <c r="C18" s="11"/>
    </row>
    <row r="19" spans="1:7">
      <c r="A19" s="7"/>
      <c r="C19" s="11"/>
    </row>
    <row r="20" spans="1:7" ht="15.75" thickBot="1">
      <c r="A20" s="31" t="s">
        <v>27</v>
      </c>
      <c r="C20" s="11"/>
      <c r="D20" s="50"/>
    </row>
    <row r="21" spans="1:7">
      <c r="A21" s="130" t="s">
        <v>4</v>
      </c>
      <c r="B21" s="130" t="s">
        <v>5</v>
      </c>
      <c r="C21" s="131" t="s">
        <v>6</v>
      </c>
      <c r="D21" s="123"/>
      <c r="E21" s="124"/>
      <c r="F21" s="130" t="s">
        <v>29</v>
      </c>
      <c r="G21" s="128"/>
    </row>
    <row r="22" spans="1:7" ht="15.75" thickBot="1">
      <c r="A22" s="121"/>
      <c r="B22" s="121"/>
      <c r="C22" s="125"/>
      <c r="D22" s="126"/>
      <c r="E22" s="127"/>
      <c r="F22" s="121" t="s">
        <v>7</v>
      </c>
      <c r="G22" s="129"/>
    </row>
    <row r="23" spans="1:7">
      <c r="A23" s="88">
        <v>3111</v>
      </c>
      <c r="B23" s="88">
        <v>5336</v>
      </c>
      <c r="C23" s="92" t="s">
        <v>38</v>
      </c>
      <c r="D23" s="93"/>
      <c r="E23" s="94"/>
      <c r="F23" s="94">
        <v>359000</v>
      </c>
      <c r="G23" s="71"/>
    </row>
    <row r="24" spans="1:7">
      <c r="A24" s="110"/>
      <c r="B24" s="111"/>
      <c r="C24" s="112" t="s">
        <v>35</v>
      </c>
      <c r="D24" s="113"/>
      <c r="E24" s="114"/>
      <c r="F24" s="115"/>
      <c r="G24" s="71"/>
    </row>
    <row r="25" spans="1:7">
      <c r="A25" s="89">
        <v>3111</v>
      </c>
      <c r="B25" s="89">
        <v>5336</v>
      </c>
      <c r="C25" s="100" t="s">
        <v>38</v>
      </c>
      <c r="D25" s="100"/>
      <c r="E25" s="105"/>
      <c r="F25" s="105">
        <v>86000</v>
      </c>
      <c r="G25" s="71"/>
    </row>
    <row r="26" spans="1:7">
      <c r="A26" s="89"/>
      <c r="B26" s="89"/>
      <c r="C26" s="91" t="s">
        <v>36</v>
      </c>
      <c r="D26" s="101"/>
      <c r="E26" s="107"/>
      <c r="F26" s="104"/>
      <c r="G26" s="70"/>
    </row>
    <row r="27" spans="1:7">
      <c r="A27" s="89"/>
      <c r="B27" s="89"/>
      <c r="C27" s="102"/>
      <c r="E27" s="108"/>
      <c r="F27" s="104"/>
      <c r="G27" s="96"/>
    </row>
    <row r="28" spans="1:7" ht="15.75" thickBot="1">
      <c r="A28" s="89"/>
      <c r="B28" s="90"/>
      <c r="C28" s="103"/>
      <c r="D28" s="95"/>
      <c r="E28" s="109"/>
      <c r="F28" s="106"/>
      <c r="G28" s="96"/>
    </row>
    <row r="29" spans="1:7" ht="16.5" thickBot="1">
      <c r="A29" s="45" t="s">
        <v>8</v>
      </c>
      <c r="B29" s="49"/>
      <c r="C29" s="97"/>
      <c r="D29" s="98"/>
      <c r="E29" s="98"/>
      <c r="F29" s="99">
        <f>SUM(F23:F28)</f>
        <v>445000</v>
      </c>
      <c r="G29" s="48"/>
    </row>
    <row r="30" spans="1:7" ht="15.75">
      <c r="C30" s="12"/>
      <c r="D30" s="12"/>
      <c r="E30" s="12"/>
      <c r="F30" s="47"/>
    </row>
    <row r="31" spans="1:7" ht="15.75">
      <c r="A31" s="46"/>
      <c r="F31" s="47"/>
    </row>
    <row r="32" spans="1:7" ht="15.75">
      <c r="A32" s="46" t="s">
        <v>9</v>
      </c>
      <c r="C32" s="23" t="s">
        <v>23</v>
      </c>
      <c r="F32" s="47"/>
    </row>
    <row r="33" spans="1:9">
      <c r="C33" s="23">
        <v>46097</v>
      </c>
      <c r="E33" s="12"/>
    </row>
    <row r="34" spans="1:9">
      <c r="A34" t="s">
        <v>10</v>
      </c>
      <c r="C34" s="22" t="s">
        <v>39</v>
      </c>
    </row>
    <row r="35" spans="1:9" ht="15.75" thickBot="1">
      <c r="C35" s="22"/>
      <c r="I35" s="27"/>
    </row>
    <row r="36" spans="1:9" ht="15.75" thickBot="1">
      <c r="C36" s="12"/>
      <c r="D36" s="73" t="s">
        <v>37</v>
      </c>
      <c r="E36" s="12"/>
    </row>
    <row r="37" spans="1:9">
      <c r="A37" s="74" t="s">
        <v>11</v>
      </c>
      <c r="B37" s="75"/>
      <c r="C37" s="76">
        <v>75694000</v>
      </c>
      <c r="D37" s="43">
        <v>445000</v>
      </c>
      <c r="E37" s="77">
        <f>SUM(C37:D37)</f>
        <v>76139000</v>
      </c>
    </row>
    <row r="38" spans="1:9">
      <c r="A38" s="78" t="s">
        <v>12</v>
      </c>
      <c r="B38" s="13"/>
      <c r="C38" s="14">
        <v>-830000</v>
      </c>
      <c r="D38" s="38"/>
      <c r="E38" s="79">
        <f>SUM(C38:D38)</f>
        <v>-830000</v>
      </c>
    </row>
    <row r="39" spans="1:9" ht="15.75" thickBot="1">
      <c r="A39" s="80" t="s">
        <v>13</v>
      </c>
      <c r="B39" s="25"/>
      <c r="C39" s="26">
        <f>SUM(C36:C38)</f>
        <v>74864000</v>
      </c>
      <c r="D39" s="39">
        <f>SUM(D37:D38)</f>
        <v>445000</v>
      </c>
      <c r="E39" s="81">
        <f>SUM(E37:E38)</f>
        <v>75309000</v>
      </c>
    </row>
    <row r="40" spans="1:9" ht="15.75" thickBot="1">
      <c r="A40" s="15" t="s">
        <v>17</v>
      </c>
      <c r="B40" s="24"/>
      <c r="C40" s="35">
        <v>30060000</v>
      </c>
      <c r="D40" s="40">
        <f ca="1">SUM(D37:D40)</f>
        <v>0</v>
      </c>
      <c r="E40" s="82">
        <f ca="1">SUM(C40:D40)</f>
        <v>30060000</v>
      </c>
      <c r="F40" s="27"/>
    </row>
    <row r="41" spans="1:9" ht="15.75" customHeight="1" thickBot="1">
      <c r="C41" s="21"/>
      <c r="D41" s="69"/>
      <c r="E41" s="27"/>
    </row>
    <row r="42" spans="1:9" ht="15.75" customHeight="1">
      <c r="A42" s="83" t="s">
        <v>25</v>
      </c>
      <c r="B42" s="75"/>
      <c r="C42" s="76">
        <v>100906000</v>
      </c>
      <c r="D42" s="43">
        <v>445000</v>
      </c>
      <c r="E42" s="72">
        <f>SUM(C42:D42)</f>
        <v>101351000</v>
      </c>
    </row>
    <row r="43" spans="1:9" ht="15.75" customHeight="1">
      <c r="A43" s="84" t="s">
        <v>14</v>
      </c>
      <c r="B43" s="13"/>
      <c r="C43" s="20">
        <v>-830000</v>
      </c>
      <c r="D43" s="41"/>
      <c r="E43" s="85">
        <f>SUM(C43:D43)</f>
        <v>-830000</v>
      </c>
    </row>
    <row r="44" spans="1:9" ht="15.75" thickBot="1">
      <c r="A44" s="84" t="s">
        <v>24</v>
      </c>
      <c r="B44" s="13"/>
      <c r="C44" s="20">
        <v>4848000</v>
      </c>
      <c r="D44" s="86"/>
      <c r="E44" s="85">
        <f>SUM(C44:D44)</f>
        <v>4848000</v>
      </c>
    </row>
    <row r="45" spans="1:9" ht="15.75" customHeight="1" thickBot="1">
      <c r="A45" s="15" t="s">
        <v>15</v>
      </c>
      <c r="B45" s="16"/>
      <c r="C45" s="36">
        <f>SUM(C42:C44)</f>
        <v>104924000</v>
      </c>
      <c r="D45" s="42">
        <f>SUM(D42:D44)</f>
        <v>445000</v>
      </c>
      <c r="E45" s="37">
        <f>SUM(E42:E44)</f>
        <v>105369000</v>
      </c>
    </row>
    <row r="46" spans="1:9" ht="15.75" customHeight="1">
      <c r="C46" s="17"/>
    </row>
    <row r="48" spans="1:9">
      <c r="A48" s="18" t="s">
        <v>26</v>
      </c>
      <c r="B48" s="18"/>
      <c r="C48" s="18"/>
      <c r="E48" s="116"/>
      <c r="F48" s="27"/>
    </row>
    <row r="49" spans="1:9" ht="15.75" customHeight="1">
      <c r="A49" s="18" t="s">
        <v>16</v>
      </c>
      <c r="B49" s="19">
        <v>46091</v>
      </c>
      <c r="C49" s="18"/>
      <c r="E49" s="116"/>
      <c r="F49" s="27"/>
    </row>
    <row r="50" spans="1:9">
      <c r="E50" s="116"/>
      <c r="F50" s="27"/>
    </row>
    <row r="51" spans="1:9">
      <c r="A51" s="34" t="s">
        <v>20</v>
      </c>
      <c r="C51" s="27">
        <f ca="1">SUM(E39,E40)</f>
        <v>105369000</v>
      </c>
      <c r="E51" s="117"/>
      <c r="F51" s="118"/>
    </row>
    <row r="52" spans="1:9">
      <c r="A52" s="34" t="s">
        <v>21</v>
      </c>
      <c r="C52" s="27">
        <f>SUM(E45)</f>
        <v>105369000</v>
      </c>
    </row>
    <row r="53" spans="1:9">
      <c r="E53" s="116"/>
      <c r="F53" s="27"/>
    </row>
    <row r="54" spans="1:9">
      <c r="E54" s="116"/>
      <c r="F54" s="27"/>
      <c r="I54" s="27"/>
    </row>
    <row r="55" spans="1:9">
      <c r="E55" s="119"/>
      <c r="F55" s="118"/>
    </row>
  </sheetData>
  <sortState xmlns:xlrd2="http://schemas.microsoft.com/office/spreadsheetml/2017/richdata2" ref="A23:G26">
    <sortCondition ref="A23:A26"/>
  </sortState>
  <mergeCells count="9">
    <mergeCell ref="F10:F11"/>
    <mergeCell ref="A10:A11"/>
    <mergeCell ref="B10:B11"/>
    <mergeCell ref="C10:E11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Kučerová Michaela</cp:lastModifiedBy>
  <cp:lastPrinted>2026-03-10T12:06:06Z</cp:lastPrinted>
  <dcterms:created xsi:type="dcterms:W3CDTF">2008-02-06T15:23:18Z</dcterms:created>
  <dcterms:modified xsi:type="dcterms:W3CDTF">2026-03-19T13:28:32Z</dcterms:modified>
</cp:coreProperties>
</file>