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rabela\Kučerová\Rozpočet\"/>
    </mc:Choice>
  </mc:AlternateContent>
  <xr:revisionPtr revIDLastSave="0" documentId="13_ncr:1_{BA75CFED-6CB7-4D04-BFEE-6FA817CF9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  <c r="F14" i="1"/>
  <c r="F29" i="1"/>
  <c r="E44" i="1"/>
  <c r="E43" i="1" l="1"/>
  <c r="D45" i="1" l="1"/>
  <c r="C45" i="1" l="1"/>
  <c r="E38" i="1"/>
  <c r="E40" i="1"/>
  <c r="E37" i="1" l="1"/>
  <c r="E39" i="1" s="1"/>
  <c r="C51" i="1" s="1"/>
  <c r="E42" i="1"/>
  <c r="E45" i="1" s="1"/>
  <c r="C52" i="1" s="1"/>
  <c r="D39" i="1" l="1"/>
</calcChain>
</file>

<file path=xl/sharedStrings.xml><?xml version="1.0" encoding="utf-8"?>
<sst xmlns="http://schemas.openxmlformats.org/spreadsheetml/2006/main" count="46" uniqueCount="38">
  <si>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</si>
  <si>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</si>
  <si>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</si>
  <si>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</si>
  <si>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</si>
  <si>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</si>
  <si>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</si>
  <si>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</si>
  <si>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</si>
  <si>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</si>
  <si>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</si>
  <si>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</si>
  <si>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</si>
  <si>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</si>
  <si>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</si>
  <si>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</si>
  <si>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</si>
  <si>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</si>
  <si>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</si>
  <si>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</si>
  <si>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</si>
  <si>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</si>
  <si>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</si>
  <si>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</si>
  <si>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</si>
  <si>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</si>
  <si>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6xxx</t>
  </si>
  <si>
    <t>Kapitálové výdaje</t>
  </si>
  <si>
    <t>ÚZ 103</t>
  </si>
  <si>
    <t>RO 4 - 2026</t>
  </si>
  <si>
    <t>Projekt: Pořízení nákladního elektrovozidla pro údržbu veřejné zeleně</t>
  </si>
  <si>
    <t>Zpracovala: Kučerová Michaela</t>
  </si>
  <si>
    <t>zvyšují příjmy rozpočtu</t>
  </si>
  <si>
    <t>Převody mezi statutárními městy a městskými obvody</t>
  </si>
  <si>
    <t>ÚZ 103, ORG 608</t>
  </si>
  <si>
    <t>zvyšují se výdaje rozpočtu</t>
  </si>
  <si>
    <t>Projekt: Pořízení nákladního elektrovozidla (bez ÚZ)</t>
  </si>
  <si>
    <t>1007/RMOb-SB/2226/56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</si>
</sst>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trike/>
      <sz val="10"/>
      <color theme="5"/>
      <name val="Arial Narrow"/>
      <family val="2"/>
      <charset val="238"/>
    </font>
    <font>
      <b/>
      <sz val="10"/>
      <color theme="5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0"/>
      <color theme="1"/>
      <name val="Arial CE"/>
      <charset val="238"/>
    </font>
    <font>
      <b/>
      <sz val="10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sz val="10"/>
      <color theme="1"/>
      <name val="Comic Sans MS"/>
      <family val="4"/>
      <charset val="238"/>
    </font>
    <font>
      <b/>
      <sz val="12"/>
      <color theme="1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6" fillId="0" borderId="0" xfId="0" applyFont="1"/>
    <xf numFmtId="3" fontId="26" fillId="0" borderId="0" xfId="0" applyNumberFormat="1" applyFont="1"/>
    <xf numFmtId="0" fontId="0" fillId="3" borderId="16" xfId="0" applyFill="1" applyBorder="1"/>
    <xf numFmtId="0" fontId="27" fillId="0" borderId="13" xfId="0" applyFont="1" applyBorder="1"/>
    <xf numFmtId="0" fontId="25" fillId="3" borderId="27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5" fillId="0" borderId="27" xfId="0" applyFont="1" applyBorder="1" applyAlignment="1">
      <alignment horizontal="left"/>
    </xf>
    <xf numFmtId="0" fontId="30" fillId="0" borderId="21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5" fillId="3" borderId="28" xfId="0" applyFont="1" applyFill="1" applyBorder="1" applyAlignment="1">
      <alignment horizontal="left"/>
    </xf>
    <xf numFmtId="0" fontId="24" fillId="0" borderId="22" xfId="0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0" fillId="0" borderId="30" xfId="0" applyBorder="1"/>
    <xf numFmtId="0" fontId="26" fillId="0" borderId="0" xfId="0" applyFont="1" applyAlignment="1">
      <alignment horizontal="left"/>
    </xf>
    <xf numFmtId="0" fontId="31" fillId="0" borderId="0" xfId="0" applyFont="1"/>
    <xf numFmtId="0" fontId="0" fillId="0" borderId="22" xfId="0" applyBorder="1" applyAlignment="1">
      <alignment horizontal="center" vertical="center"/>
    </xf>
    <xf numFmtId="3" fontId="26" fillId="3" borderId="19" xfId="0" applyNumberFormat="1" applyFont="1" applyFill="1" applyBorder="1" applyAlignment="1">
      <alignment horizontal="right" vertical="center"/>
    </xf>
    <xf numFmtId="3" fontId="26" fillId="3" borderId="17" xfId="0" applyNumberFormat="1" applyFont="1" applyFill="1" applyBorder="1" applyAlignment="1">
      <alignment horizontal="right" vertical="center"/>
    </xf>
    <xf numFmtId="0" fontId="30" fillId="0" borderId="27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24" fillId="0" borderId="18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2" fontId="27" fillId="0" borderId="29" xfId="0" applyNumberFormat="1" applyFont="1" applyBorder="1" applyAlignment="1">
      <alignment horizontal="center" vertical="center" wrapText="1"/>
    </xf>
    <xf numFmtId="0" fontId="32" fillId="0" borderId="27" xfId="0" applyFont="1" applyBorder="1" applyAlignment="1">
      <alignment horizontal="left"/>
    </xf>
    <xf numFmtId="3" fontId="33" fillId="0" borderId="26" xfId="0" applyNumberFormat="1" applyFont="1" applyBorder="1" applyAlignment="1">
      <alignment horizontal="right"/>
    </xf>
    <xf numFmtId="0" fontId="0" fillId="0" borderId="1" xfId="0" applyBorder="1"/>
    <xf numFmtId="3" fontId="34" fillId="3" borderId="17" xfId="0" applyNumberFormat="1" applyFont="1" applyFill="1" applyBorder="1" applyAlignment="1">
      <alignment horizontal="right" vertical="center"/>
    </xf>
    <xf numFmtId="0" fontId="35" fillId="0" borderId="0" xfId="0" applyFont="1"/>
    <xf numFmtId="0" fontId="36" fillId="0" borderId="17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7" fillId="0" borderId="27" xfId="0" applyFont="1" applyBorder="1" applyAlignment="1">
      <alignment horizontal="left"/>
    </xf>
    <xf numFmtId="0" fontId="38" fillId="0" borderId="16" xfId="0" applyFont="1" applyBorder="1"/>
    <xf numFmtId="0" fontId="38" fillId="0" borderId="18" xfId="0" applyFont="1" applyBorder="1"/>
    <xf numFmtId="3" fontId="39" fillId="0" borderId="23" xfId="0" applyNumberFormat="1" applyFont="1" applyBorder="1" applyAlignment="1">
      <alignment horizontal="right"/>
    </xf>
    <xf numFmtId="0" fontId="36" fillId="0" borderId="23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7" fillId="0" borderId="28" xfId="0" applyFont="1" applyBorder="1" applyAlignment="1">
      <alignment horizontal="left"/>
    </xf>
    <xf numFmtId="0" fontId="38" fillId="0" borderId="0" xfId="0" applyFont="1"/>
    <xf numFmtId="0" fontId="38" fillId="0" borderId="31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39" fillId="0" borderId="9" xfId="0" applyNumberFormat="1" applyFont="1" applyBorder="1" applyAlignment="1">
      <alignment horizontal="right"/>
    </xf>
    <xf numFmtId="3" fontId="39" fillId="0" borderId="19" xfId="0" applyNumberFormat="1" applyFont="1" applyBorder="1" applyAlignment="1">
      <alignment horizontal="right"/>
    </xf>
    <xf numFmtId="0" fontId="24" fillId="0" borderId="2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22" zoomScaleNormal="100" workbookViewId="0">
      <selection activeCell="M40" sqref="M39:M4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8.8554687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0" t="s">
        <v>0</v>
      </c>
      <c r="B1" s="31"/>
      <c r="C1" s="31"/>
      <c r="D1" s="31"/>
      <c r="E1" s="31"/>
      <c r="F1" s="31"/>
    </row>
    <row r="2" spans="1:7" ht="15.75">
      <c r="B2" s="1"/>
    </row>
    <row r="3" spans="1:7" ht="30.75">
      <c r="A3" s="32" t="s">
        <v>18</v>
      </c>
      <c r="B3" s="2"/>
      <c r="C3" s="2"/>
      <c r="D3" s="53">
        <v>4</v>
      </c>
      <c r="E3" s="34" t="s">
        <v>19</v>
      </c>
      <c r="F3" s="35">
        <v>2026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6" t="s">
        <v>3</v>
      </c>
    </row>
    <row r="8" spans="1:7">
      <c r="A8" s="6"/>
    </row>
    <row r="9" spans="1:7" ht="15.75" thickBot="1">
      <c r="A9" s="92" t="s">
        <v>32</v>
      </c>
    </row>
    <row r="10" spans="1:7">
      <c r="A10" s="112" t="s">
        <v>4</v>
      </c>
      <c r="B10" s="112" t="s">
        <v>5</v>
      </c>
      <c r="C10" s="114" t="s">
        <v>6</v>
      </c>
      <c r="D10" s="115"/>
      <c r="E10" s="116"/>
      <c r="F10" s="112" t="s">
        <v>7</v>
      </c>
      <c r="G10" s="8"/>
    </row>
    <row r="11" spans="1:7" ht="15.75" thickBot="1">
      <c r="A11" s="113"/>
      <c r="B11" s="113"/>
      <c r="C11" s="117"/>
      <c r="D11" s="118"/>
      <c r="E11" s="119"/>
      <c r="F11" s="113" t="s">
        <v>7</v>
      </c>
      <c r="G11" s="8"/>
    </row>
    <row r="12" spans="1:7" ht="17.25">
      <c r="A12" s="93">
        <v>6330</v>
      </c>
      <c r="B12" s="94">
        <v>4251</v>
      </c>
      <c r="C12" s="95" t="s">
        <v>33</v>
      </c>
      <c r="D12" s="96"/>
      <c r="E12" s="97"/>
      <c r="F12" s="109">
        <v>750000</v>
      </c>
      <c r="G12" s="8"/>
    </row>
    <row r="13" spans="1:7" ht="18" thickBot="1">
      <c r="A13" s="99"/>
      <c r="B13" s="100"/>
      <c r="C13" s="101" t="s">
        <v>34</v>
      </c>
      <c r="D13" s="102"/>
      <c r="E13" s="103"/>
      <c r="F13" s="98"/>
      <c r="G13" s="8"/>
    </row>
    <row r="14" spans="1:7" ht="16.5" thickBot="1">
      <c r="A14" s="54" t="s">
        <v>8</v>
      </c>
      <c r="B14" s="104"/>
      <c r="C14" s="105"/>
      <c r="D14" s="106"/>
      <c r="E14" s="107"/>
      <c r="F14" s="108">
        <f>SUM(F12:F12)</f>
        <v>750000</v>
      </c>
    </row>
    <row r="15" spans="1:7">
      <c r="A15" s="9"/>
      <c r="F15" s="10"/>
    </row>
    <row r="16" spans="1:7">
      <c r="A16" s="7" t="s">
        <v>22</v>
      </c>
      <c r="C16" s="11"/>
    </row>
    <row r="17" spans="1:7">
      <c r="A17" s="7"/>
      <c r="C17" s="11"/>
    </row>
    <row r="18" spans="1:7" ht="15.75" thickBot="1">
      <c r="A18" s="33" t="s">
        <v>35</v>
      </c>
      <c r="C18" s="11"/>
      <c r="D18" s="79"/>
    </row>
    <row r="19" spans="1:7">
      <c r="A19" s="122" t="s">
        <v>4</v>
      </c>
      <c r="B19" s="122" t="s">
        <v>5</v>
      </c>
      <c r="C19" s="123" t="s">
        <v>6</v>
      </c>
      <c r="D19" s="115"/>
      <c r="E19" s="116"/>
      <c r="F19" s="123" t="s">
        <v>7</v>
      </c>
      <c r="G19" s="120"/>
    </row>
    <row r="20" spans="1:7" ht="15.75" thickBot="1">
      <c r="A20" s="113"/>
      <c r="B20" s="113"/>
      <c r="C20" s="117"/>
      <c r="D20" s="118"/>
      <c r="E20" s="119"/>
      <c r="F20" s="117" t="s">
        <v>7</v>
      </c>
      <c r="G20" s="121"/>
    </row>
    <row r="21" spans="1:7">
      <c r="A21" s="64">
        <v>3745</v>
      </c>
      <c r="B21" s="64" t="s">
        <v>26</v>
      </c>
      <c r="C21" s="72" t="s">
        <v>27</v>
      </c>
      <c r="D21" s="65"/>
      <c r="E21" s="80"/>
      <c r="F21" s="81">
        <v>750000</v>
      </c>
      <c r="G21" s="75"/>
    </row>
    <row r="22" spans="1:7">
      <c r="A22" s="63"/>
      <c r="B22" s="63"/>
      <c r="C22" s="71" t="s">
        <v>30</v>
      </c>
      <c r="D22" s="60"/>
      <c r="E22" s="60"/>
      <c r="F22" s="82"/>
      <c r="G22" s="86"/>
    </row>
    <row r="23" spans="1:7">
      <c r="A23" s="63"/>
      <c r="B23" s="63"/>
      <c r="C23" s="83" t="s">
        <v>28</v>
      </c>
      <c r="D23" s="84"/>
      <c r="E23" s="84"/>
      <c r="F23" s="82"/>
      <c r="G23" s="85"/>
    </row>
    <row r="24" spans="1:7">
      <c r="A24" s="63"/>
      <c r="B24" s="63"/>
      <c r="C24" s="88"/>
      <c r="D24" s="84"/>
      <c r="E24" s="84"/>
      <c r="F24" s="82"/>
      <c r="G24" s="87"/>
    </row>
    <row r="25" spans="1:7">
      <c r="A25" s="63">
        <v>3745</v>
      </c>
      <c r="B25" s="63">
        <v>6123</v>
      </c>
      <c r="C25" s="71" t="s">
        <v>36</v>
      </c>
      <c r="D25" s="60"/>
      <c r="E25" s="60"/>
      <c r="F25" s="91">
        <v>-750000</v>
      </c>
      <c r="G25" s="76"/>
    </row>
    <row r="26" spans="1:7">
      <c r="A26" s="63">
        <v>6409</v>
      </c>
      <c r="B26" s="63">
        <v>5909</v>
      </c>
      <c r="C26" s="71" t="s">
        <v>24</v>
      </c>
      <c r="D26" s="60"/>
      <c r="E26" s="60"/>
      <c r="F26" s="82">
        <v>750000</v>
      </c>
      <c r="G26" s="76"/>
    </row>
    <row r="27" spans="1:7">
      <c r="A27" s="63"/>
      <c r="B27" s="63"/>
      <c r="C27" s="62"/>
      <c r="D27" s="60"/>
      <c r="E27" s="60"/>
      <c r="F27" s="82"/>
      <c r="G27" s="110"/>
    </row>
    <row r="28" spans="1:7" ht="15.75" thickBot="1">
      <c r="A28" s="73"/>
      <c r="B28" s="73"/>
      <c r="C28" s="74"/>
      <c r="D28" s="31"/>
      <c r="E28" s="31"/>
      <c r="F28" s="82"/>
      <c r="G28" s="111"/>
    </row>
    <row r="29" spans="1:7" ht="16.5" thickBot="1">
      <c r="A29" s="54" t="s">
        <v>8</v>
      </c>
      <c r="B29" s="67"/>
      <c r="C29" s="68"/>
      <c r="D29" s="69"/>
      <c r="E29" s="69"/>
      <c r="F29" s="70">
        <f>SUM(F21:F28)</f>
        <v>750000</v>
      </c>
      <c r="G29" s="66"/>
    </row>
    <row r="30" spans="1:7" ht="15.75">
      <c r="C30" s="12"/>
      <c r="D30" s="12"/>
      <c r="E30" s="12"/>
      <c r="F30" s="56"/>
    </row>
    <row r="31" spans="1:7" ht="15.75">
      <c r="A31" s="55"/>
      <c r="F31" s="56"/>
    </row>
    <row r="32" spans="1:7" ht="15.75">
      <c r="A32" s="55" t="s">
        <v>9</v>
      </c>
      <c r="C32" s="24" t="s">
        <v>23</v>
      </c>
      <c r="F32" s="56"/>
    </row>
    <row r="33" spans="1:9">
      <c r="C33" s="24">
        <v>46055</v>
      </c>
      <c r="E33" s="12"/>
    </row>
    <row r="34" spans="1:9">
      <c r="A34" t="s">
        <v>10</v>
      </c>
      <c r="C34" s="23" t="s">
        <v>37</v>
      </c>
    </row>
    <row r="35" spans="1:9" ht="15.75" thickBot="1">
      <c r="C35" s="23"/>
      <c r="I35" s="29"/>
    </row>
    <row r="36" spans="1:9" ht="15.75" thickBot="1">
      <c r="C36" s="12"/>
      <c r="D36" s="38" t="s">
        <v>29</v>
      </c>
      <c r="E36" s="12"/>
    </row>
    <row r="37" spans="1:9">
      <c r="A37" s="77" t="s">
        <v>11</v>
      </c>
      <c r="B37" s="14"/>
      <c r="C37" s="21">
        <v>75023000</v>
      </c>
      <c r="D37" s="52">
        <v>750000</v>
      </c>
      <c r="E37" s="41">
        <f>SUM(C37:D37)</f>
        <v>75773000</v>
      </c>
    </row>
    <row r="38" spans="1:9">
      <c r="A38" s="78" t="s">
        <v>12</v>
      </c>
      <c r="B38" s="14"/>
      <c r="C38" s="15">
        <v>-830000</v>
      </c>
      <c r="D38" s="47"/>
      <c r="E38" s="41">
        <f>SUM(C38:D38)</f>
        <v>-830000</v>
      </c>
    </row>
    <row r="39" spans="1:9" ht="15.75" thickBot="1">
      <c r="A39" s="25" t="s">
        <v>13</v>
      </c>
      <c r="B39" s="27"/>
      <c r="C39" s="28">
        <f>SUM(C36:C38)</f>
        <v>74193000</v>
      </c>
      <c r="D39" s="48">
        <f>SUM(D37:D38)</f>
        <v>750000</v>
      </c>
      <c r="E39" s="42">
        <f>SUM(E36:E38)</f>
        <v>74943000</v>
      </c>
    </row>
    <row r="40" spans="1:9" ht="15.75" thickBot="1">
      <c r="A40" s="16" t="s">
        <v>17</v>
      </c>
      <c r="B40" s="26"/>
      <c r="C40" s="39">
        <v>30060000</v>
      </c>
      <c r="D40" s="49">
        <v>0</v>
      </c>
      <c r="E40" s="43">
        <f>SUM(C40:D40)</f>
        <v>30060000</v>
      </c>
      <c r="F40" s="29"/>
    </row>
    <row r="41" spans="1:9" ht="15.75" customHeight="1">
      <c r="C41" s="22"/>
      <c r="D41" s="90"/>
      <c r="E41" s="29"/>
    </row>
    <row r="42" spans="1:9" ht="15.75" customHeight="1">
      <c r="A42" s="61" t="s">
        <v>25</v>
      </c>
      <c r="B42" s="14"/>
      <c r="C42" s="21">
        <v>100853000</v>
      </c>
      <c r="D42" s="89"/>
      <c r="E42" s="44">
        <f>SUM(C42:D42)</f>
        <v>100853000</v>
      </c>
    </row>
    <row r="43" spans="1:9" ht="15.75" customHeight="1">
      <c r="A43" s="13" t="s">
        <v>14</v>
      </c>
      <c r="B43" s="14"/>
      <c r="C43" s="21">
        <v>-830000</v>
      </c>
      <c r="D43" s="50"/>
      <c r="E43" s="45">
        <f>SUM(C43:D43)</f>
        <v>-830000</v>
      </c>
    </row>
    <row r="44" spans="1:9" ht="15.75" thickBot="1">
      <c r="A44" s="13" t="s">
        <v>24</v>
      </c>
      <c r="B44" s="14"/>
      <c r="C44" s="21">
        <v>4230000</v>
      </c>
      <c r="D44" s="48">
        <v>750000</v>
      </c>
      <c r="E44" s="45">
        <f>SUM(C44:D44)</f>
        <v>4980000</v>
      </c>
    </row>
    <row r="45" spans="1:9" ht="15.75" customHeight="1" thickBot="1">
      <c r="A45" s="16" t="s">
        <v>15</v>
      </c>
      <c r="B45" s="17"/>
      <c r="C45" s="40">
        <f>SUM(C42:C44)</f>
        <v>104253000</v>
      </c>
      <c r="D45" s="51">
        <f>SUM(D42:D44)</f>
        <v>750000</v>
      </c>
      <c r="E45" s="46">
        <f>SUM(E42:E44)</f>
        <v>105003000</v>
      </c>
    </row>
    <row r="46" spans="1:9" ht="15.75" customHeight="1">
      <c r="C46" s="18"/>
    </row>
    <row r="48" spans="1:9">
      <c r="A48" s="19" t="s">
        <v>31</v>
      </c>
      <c r="B48" s="19"/>
      <c r="C48" s="19"/>
      <c r="E48" s="57"/>
      <c r="F48" s="29"/>
    </row>
    <row r="49" spans="1:6" ht="15.75" customHeight="1">
      <c r="A49" s="19" t="s">
        <v>16</v>
      </c>
      <c r="B49" s="20">
        <v>46055</v>
      </c>
      <c r="C49" s="19"/>
      <c r="E49" s="57"/>
      <c r="F49" s="29"/>
    </row>
    <row r="50" spans="1:6">
      <c r="E50" s="57"/>
      <c r="F50" s="29"/>
    </row>
    <row r="51" spans="1:6">
      <c r="A51" s="37" t="s">
        <v>20</v>
      </c>
      <c r="C51" s="29">
        <f>SUM(E39,E40)</f>
        <v>105003000</v>
      </c>
      <c r="E51" s="58"/>
      <c r="F51" s="59"/>
    </row>
    <row r="52" spans="1:6">
      <c r="A52" s="37" t="s">
        <v>21</v>
      </c>
      <c r="C52" s="29">
        <f>SUM(E45)</f>
        <v>105003000</v>
      </c>
    </row>
  </sheetData>
  <sortState xmlns:xlrd2="http://schemas.microsoft.com/office/spreadsheetml/2017/richdata2" ref="A21:G25">
    <sortCondition ref="A21:A25"/>
  </sortState>
  <mergeCells count="10">
    <mergeCell ref="G27:G28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  <ignoredErrors>
    <ignoredError sqref="D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2026-01-19T07:00:24Z</cp:lastPrinted>
  <dcterms:created xsi:type="dcterms:W3CDTF">2008-02-06T15:23:18Z</dcterms:created>
  <dcterms:modified xsi:type="dcterms:W3CDTF">2026-02-06T11:08:18Z</dcterms:modified>
</cp:coreProperties>
</file>