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Rozpočtová opatření\"/>
    </mc:Choice>
  </mc:AlternateContent>
  <xr:revisionPtr revIDLastSave="0" documentId="13_ncr:1_{A7C641B3-A170-4E03-8C51-1A535DAFA42F}" xr6:coauthVersionLast="47" xr6:coauthVersionMax="47" xr10:uidLastSave="{00000000-0000-0000-0000-000000000000}"/>
  <bookViews>
    <workbookView xWindow="10590" yWindow="1290" windowWidth="11460" windowHeight="1456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40" i="1"/>
  <c r="F16" i="1"/>
  <c r="F30" i="1"/>
  <c r="E45" i="1"/>
  <c r="E44" i="1" l="1"/>
  <c r="D46" i="1" l="1"/>
  <c r="C46" i="1" l="1"/>
  <c r="E39" i="1"/>
  <c r="E41" i="1"/>
  <c r="E38" i="1" l="1"/>
  <c r="E40" i="1" s="1"/>
  <c r="E43" i="1"/>
  <c r="E46" i="1" s="1"/>
  <c r="C53" i="1" s="1"/>
  <c r="I55" i="1" l="1"/>
  <c r="D40" i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<sst xmlns="http://schemas.openxmlformats.org/spreadsheetml/2006/main" count="42" uniqueCount="35">
  <si>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</si>
  <si>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</si>
  <si>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</si>
  <si>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</si>
  <si>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</si>
  <si>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</si>
  <si>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</si>
  <si>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</si>
  <si>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</si>
  <si>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</si>
  <si>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</si>
  <si>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</si>
  <si>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</si>
  <si>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</si>
  <si>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</si>
  <si>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</si>
  <si>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</si>
  <si>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</si>
  <si>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</si>
  <si>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</si>
  <si>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</si>
  <si>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</si>
  <si>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</si>
  <si>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</si>
  <si>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</si>
  <si>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</si>
  <si>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Zpracovala: Kučerová Michaela</t>
  </si>
  <si>
    <t>Převody mezi statutárními městy a městskými obvody</t>
  </si>
  <si>
    <t>zvyšují se příjmy rozpočtu</t>
  </si>
  <si>
    <t>ÚZ 17101, ORG 508</t>
  </si>
  <si>
    <t>zvyšují se výdaje  rozpočtu</t>
  </si>
  <si>
    <t>Úpravy drobných vodních toků</t>
  </si>
  <si>
    <t>Propustek Motyčkova a Na Mlýnoze</t>
  </si>
  <si>
    <t>ÚZ 17101</t>
  </si>
  <si>
    <t>RO 11 - 2026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</si>
</sst>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trike/>
      <sz val="10"/>
      <color theme="5"/>
      <name val="Arial Narrow"/>
      <family val="2"/>
      <charset val="238"/>
    </font>
    <font>
      <b/>
      <sz val="10"/>
      <color theme="5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Comic Sans MS"/>
      <family val="4"/>
      <charset val="238"/>
    </font>
    <font>
      <b/>
      <sz val="12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3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0" fillId="3" borderId="16" xfId="0" applyFill="1" applyBorder="1"/>
    <xf numFmtId="0" fontId="27" fillId="0" borderId="13" xfId="0" applyFont="1" applyBorder="1"/>
    <xf numFmtId="0" fontId="25" fillId="3" borderId="25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5" fillId="0" borderId="25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25" fillId="3" borderId="26" xfId="0" applyFont="1" applyFill="1" applyBorder="1" applyAlignment="1">
      <alignment horizontal="left"/>
    </xf>
    <xf numFmtId="0" fontId="24" fillId="0" borderId="20" xfId="0" applyFont="1" applyBorder="1" applyAlignment="1">
      <alignment horizontal="right"/>
    </xf>
    <xf numFmtId="0" fontId="0" fillId="0" borderId="28" xfId="0" applyBorder="1"/>
    <xf numFmtId="0" fontId="26" fillId="0" borderId="0" xfId="0" applyFont="1" applyAlignment="1">
      <alignment horizontal="left"/>
    </xf>
    <xf numFmtId="0" fontId="31" fillId="0" borderId="0" xfId="0" applyFont="1"/>
    <xf numFmtId="3" fontId="26" fillId="3" borderId="17" xfId="0" applyNumberFormat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24" fillId="0" borderId="18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2" fontId="27" fillId="0" borderId="27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/>
    </xf>
    <xf numFmtId="3" fontId="33" fillId="0" borderId="24" xfId="0" applyNumberFormat="1" applyFont="1" applyBorder="1" applyAlignment="1">
      <alignment horizontal="right"/>
    </xf>
    <xf numFmtId="0" fontId="0" fillId="0" borderId="1" xfId="0" applyBorder="1"/>
    <xf numFmtId="3" fontId="34" fillId="3" borderId="17" xfId="0" applyNumberFormat="1" applyFont="1" applyFill="1" applyBorder="1" applyAlignment="1">
      <alignment horizontal="right" vertical="center"/>
    </xf>
    <xf numFmtId="0" fontId="35" fillId="0" borderId="0" xfId="0" applyFont="1"/>
    <xf numFmtId="0" fontId="36" fillId="0" borderId="17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7" fillId="0" borderId="25" xfId="0" applyFont="1" applyBorder="1" applyAlignment="1">
      <alignment horizontal="left"/>
    </xf>
    <xf numFmtId="0" fontId="38" fillId="0" borderId="16" xfId="0" applyFont="1" applyBorder="1"/>
    <xf numFmtId="0" fontId="38" fillId="0" borderId="18" xfId="0" applyFont="1" applyBorder="1"/>
    <xf numFmtId="3" fontId="39" fillId="0" borderId="21" xfId="0" applyNumberFormat="1" applyFont="1" applyBorder="1" applyAlignment="1">
      <alignment horizontal="right"/>
    </xf>
    <xf numFmtId="0" fontId="36" fillId="0" borderId="2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26" xfId="0" applyFont="1" applyBorder="1" applyAlignment="1">
      <alignment horizontal="left"/>
    </xf>
    <xf numFmtId="0" fontId="38" fillId="0" borderId="0" xfId="0" applyFont="1"/>
    <xf numFmtId="0" fontId="38" fillId="0" borderId="2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9" fillId="0" borderId="9" xfId="0" applyNumberFormat="1" applyFont="1" applyBorder="1" applyAlignment="1">
      <alignment horizontal="right"/>
    </xf>
    <xf numFmtId="3" fontId="39" fillId="0" borderId="19" xfId="0" applyNumberFormat="1" applyFont="1" applyBorder="1" applyAlignment="1">
      <alignment horizontal="right"/>
    </xf>
    <xf numFmtId="3" fontId="26" fillId="3" borderId="25" xfId="0" applyNumberFormat="1" applyFont="1" applyFill="1" applyBorder="1" applyAlignment="1">
      <alignment horizontal="right" vertical="center"/>
    </xf>
    <xf numFmtId="0" fontId="24" fillId="0" borderId="30" xfId="0" applyFont="1" applyBorder="1" applyAlignment="1">
      <alignment horizontal="right"/>
    </xf>
    <xf numFmtId="0" fontId="24" fillId="0" borderId="26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22" zoomScaleNormal="100" workbookViewId="0">
      <selection activeCell="C44" sqref="C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8.8554687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0" t="s">
        <v>0</v>
      </c>
      <c r="B1" s="31"/>
      <c r="C1" s="31"/>
      <c r="D1" s="31"/>
      <c r="E1" s="31"/>
      <c r="F1" s="31"/>
    </row>
    <row r="2" spans="1:7" ht="15.75">
      <c r="B2" s="1"/>
    </row>
    <row r="3" spans="1:7" ht="30.75">
      <c r="A3" s="32" t="s">
        <v>18</v>
      </c>
      <c r="B3" s="2"/>
      <c r="C3" s="2"/>
      <c r="D3" s="53">
        <v>11</v>
      </c>
      <c r="E3" s="34" t="s">
        <v>19</v>
      </c>
      <c r="F3" s="35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6" t="s">
        <v>3</v>
      </c>
    </row>
    <row r="8" spans="1:7">
      <c r="A8" s="6"/>
    </row>
    <row r="9" spans="1:7" ht="15.75" thickBot="1">
      <c r="A9" s="86" t="s">
        <v>28</v>
      </c>
    </row>
    <row r="10" spans="1:7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7</v>
      </c>
      <c r="G10" s="8"/>
    </row>
    <row r="11" spans="1:7" ht="15.75" thickBot="1">
      <c r="A11" s="109"/>
      <c r="B11" s="109"/>
      <c r="C11" s="113"/>
      <c r="D11" s="114"/>
      <c r="E11" s="115"/>
      <c r="F11" s="109" t="s">
        <v>7</v>
      </c>
      <c r="G11" s="8"/>
    </row>
    <row r="12" spans="1:7" ht="17.25">
      <c r="A12" s="87">
        <v>6330</v>
      </c>
      <c r="B12" s="88">
        <v>4137</v>
      </c>
      <c r="C12" s="89" t="s">
        <v>27</v>
      </c>
      <c r="D12" s="90"/>
      <c r="E12" s="91"/>
      <c r="F12" s="103">
        <v>1683000</v>
      </c>
      <c r="G12" s="8"/>
    </row>
    <row r="13" spans="1:7" ht="17.25">
      <c r="A13" s="93"/>
      <c r="B13" s="94"/>
      <c r="C13" s="95" t="s">
        <v>29</v>
      </c>
      <c r="D13" s="96"/>
      <c r="E13" s="97"/>
      <c r="F13" s="92"/>
      <c r="G13" s="8"/>
    </row>
    <row r="14" spans="1:7" ht="17.25">
      <c r="A14" s="93"/>
      <c r="B14" s="94"/>
      <c r="C14" s="95"/>
      <c r="D14" s="96"/>
      <c r="E14" s="97"/>
      <c r="F14" s="92"/>
      <c r="G14" s="8"/>
    </row>
    <row r="15" spans="1:7" ht="18" thickBot="1">
      <c r="A15" s="93"/>
      <c r="B15" s="94"/>
      <c r="C15" s="95"/>
      <c r="D15" s="96"/>
      <c r="E15" s="97"/>
      <c r="F15" s="92"/>
      <c r="G15" s="8"/>
    </row>
    <row r="16" spans="1:7" ht="16.5" thickBot="1">
      <c r="A16" s="54" t="s">
        <v>8</v>
      </c>
      <c r="B16" s="98"/>
      <c r="C16" s="99"/>
      <c r="D16" s="100"/>
      <c r="E16" s="101"/>
      <c r="F16" s="102">
        <f>SUM(F12:F12)</f>
        <v>1683000</v>
      </c>
    </row>
    <row r="17" spans="1:7">
      <c r="A17" s="9"/>
      <c r="F17" s="10"/>
    </row>
    <row r="18" spans="1:7">
      <c r="A18" s="7" t="s">
        <v>22</v>
      </c>
      <c r="C18" s="11"/>
    </row>
    <row r="19" spans="1:7">
      <c r="A19" s="7"/>
      <c r="C19" s="11"/>
    </row>
    <row r="20" spans="1:7" ht="15.75" thickBot="1">
      <c r="A20" s="33" t="s">
        <v>30</v>
      </c>
      <c r="C20" s="11"/>
      <c r="D20" s="75"/>
    </row>
    <row r="21" spans="1:7">
      <c r="A21" s="118" t="s">
        <v>4</v>
      </c>
      <c r="B21" s="118" t="s">
        <v>5</v>
      </c>
      <c r="C21" s="119" t="s">
        <v>6</v>
      </c>
      <c r="D21" s="111"/>
      <c r="E21" s="112"/>
      <c r="F21" s="119" t="s">
        <v>7</v>
      </c>
      <c r="G21" s="116"/>
    </row>
    <row r="22" spans="1:7" ht="15.75" thickBot="1">
      <c r="A22" s="109"/>
      <c r="B22" s="109"/>
      <c r="C22" s="113"/>
      <c r="D22" s="114"/>
      <c r="E22" s="115"/>
      <c r="F22" s="113" t="s">
        <v>7</v>
      </c>
      <c r="G22" s="117"/>
    </row>
    <row r="23" spans="1:7">
      <c r="A23" s="63">
        <v>2333</v>
      </c>
      <c r="B23" s="63">
        <v>5171</v>
      </c>
      <c r="C23" s="69" t="s">
        <v>31</v>
      </c>
      <c r="D23" s="60"/>
      <c r="E23" s="60"/>
      <c r="F23" s="76">
        <v>1683000</v>
      </c>
      <c r="G23" s="72"/>
    </row>
    <row r="24" spans="1:7">
      <c r="A24" s="63"/>
      <c r="B24" s="63"/>
      <c r="C24" s="69" t="s">
        <v>32</v>
      </c>
      <c r="D24" s="60"/>
      <c r="E24" s="60"/>
      <c r="F24" s="76"/>
      <c r="G24" s="80"/>
    </row>
    <row r="25" spans="1:7">
      <c r="A25" s="63"/>
      <c r="B25" s="63"/>
      <c r="C25" s="77" t="s">
        <v>33</v>
      </c>
      <c r="D25" s="78"/>
      <c r="E25" s="78"/>
      <c r="F25" s="76"/>
      <c r="G25" s="79"/>
    </row>
    <row r="26" spans="1:7">
      <c r="A26" s="63"/>
      <c r="B26" s="63"/>
      <c r="C26" s="82"/>
      <c r="D26" s="78"/>
      <c r="E26" s="78"/>
      <c r="F26" s="76"/>
      <c r="G26" s="81"/>
    </row>
    <row r="27" spans="1:7" ht="15.75" thickBot="1">
      <c r="A27" s="63"/>
      <c r="B27" s="63"/>
      <c r="C27" s="69"/>
      <c r="D27" s="60"/>
      <c r="E27" s="60"/>
      <c r="F27" s="85"/>
      <c r="G27" s="105"/>
    </row>
    <row r="28" spans="1:7">
      <c r="A28" s="63"/>
      <c r="B28" s="63"/>
      <c r="C28" s="62"/>
      <c r="D28" s="60"/>
      <c r="E28" s="60"/>
      <c r="F28" s="104"/>
      <c r="G28" s="106"/>
    </row>
    <row r="29" spans="1:7" ht="15.75" thickBot="1">
      <c r="A29" s="70"/>
      <c r="B29" s="70"/>
      <c r="C29" s="71"/>
      <c r="D29" s="31"/>
      <c r="E29" s="31"/>
      <c r="F29" s="104"/>
      <c r="G29" s="107"/>
    </row>
    <row r="30" spans="1:7" ht="16.5" thickBot="1">
      <c r="A30" s="54" t="s">
        <v>8</v>
      </c>
      <c r="B30" s="65"/>
      <c r="C30" s="66"/>
      <c r="D30" s="67"/>
      <c r="E30" s="67"/>
      <c r="F30" s="68">
        <f>SUM(F23:F29)</f>
        <v>1683000</v>
      </c>
      <c r="G30" s="64"/>
    </row>
    <row r="31" spans="1:7" ht="15.75">
      <c r="C31" s="12"/>
      <c r="D31" s="12"/>
      <c r="E31" s="12"/>
      <c r="F31" s="56"/>
    </row>
    <row r="32" spans="1:7" ht="15.75">
      <c r="A32" s="55"/>
      <c r="F32" s="56"/>
    </row>
    <row r="33" spans="1:9" ht="15.75">
      <c r="A33" s="55" t="s">
        <v>9</v>
      </c>
      <c r="C33" s="24" t="s">
        <v>23</v>
      </c>
      <c r="F33" s="56"/>
    </row>
    <row r="34" spans="1:9">
      <c r="C34" s="24">
        <v>46120</v>
      </c>
      <c r="E34" s="12"/>
    </row>
    <row r="35" spans="1:9">
      <c r="A35" t="s">
        <v>10</v>
      </c>
      <c r="C35" s="23"/>
    </row>
    <row r="36" spans="1:9" ht="15.75" thickBot="1">
      <c r="C36" s="23"/>
      <c r="I36" s="29"/>
    </row>
    <row r="37" spans="1:9" ht="15.75" thickBot="1">
      <c r="C37" s="12"/>
      <c r="D37" s="38" t="s">
        <v>34</v>
      </c>
      <c r="E37" s="12"/>
    </row>
    <row r="38" spans="1:9">
      <c r="A38" s="73" t="s">
        <v>11</v>
      </c>
      <c r="B38" s="14"/>
      <c r="C38" s="21">
        <v>77012000</v>
      </c>
      <c r="D38" s="52">
        <v>1683000</v>
      </c>
      <c r="E38" s="41">
        <f>SUM(C38:D38)</f>
        <v>78695000</v>
      </c>
    </row>
    <row r="39" spans="1:9">
      <c r="A39" s="74" t="s">
        <v>12</v>
      </c>
      <c r="B39" s="14"/>
      <c r="C39" s="15">
        <v>-830000</v>
      </c>
      <c r="D39" s="47"/>
      <c r="E39" s="41">
        <f>SUM(C39:D39)</f>
        <v>-830000</v>
      </c>
    </row>
    <row r="40" spans="1:9" ht="15.75" thickBot="1">
      <c r="A40" s="25" t="s">
        <v>13</v>
      </c>
      <c r="B40" s="27"/>
      <c r="C40" s="28">
        <f>SUM(C37:C39)</f>
        <v>76182000</v>
      </c>
      <c r="D40" s="48">
        <f>SUM(D38:D39)</f>
        <v>1683000</v>
      </c>
      <c r="E40" s="42">
        <f>SUM(E37:E39)</f>
        <v>77865000</v>
      </c>
    </row>
    <row r="41" spans="1:9" ht="15.75" thickBot="1">
      <c r="A41" s="16" t="s">
        <v>17</v>
      </c>
      <c r="B41" s="26"/>
      <c r="C41" s="39">
        <v>30060000</v>
      </c>
      <c r="D41" s="49">
        <v>0</v>
      </c>
      <c r="E41" s="43">
        <f>SUM(C41:D41)</f>
        <v>30060000</v>
      </c>
      <c r="F41" s="29"/>
    </row>
    <row r="42" spans="1:9" ht="15.75" customHeight="1">
      <c r="C42" s="22"/>
      <c r="D42" s="84"/>
      <c r="E42" s="29"/>
    </row>
    <row r="43" spans="1:9" ht="15.75" customHeight="1">
      <c r="A43" s="61" t="s">
        <v>25</v>
      </c>
      <c r="B43" s="14"/>
      <c r="C43" s="21">
        <v>102028000</v>
      </c>
      <c r="D43" s="83">
        <v>1683000</v>
      </c>
      <c r="E43" s="44">
        <f>SUM(C43:D43)</f>
        <v>103711000</v>
      </c>
    </row>
    <row r="44" spans="1:9" ht="15.75" customHeight="1">
      <c r="A44" s="13" t="s">
        <v>14</v>
      </c>
      <c r="B44" s="14"/>
      <c r="C44" s="21">
        <v>-830000</v>
      </c>
      <c r="D44" s="50"/>
      <c r="E44" s="45">
        <f>SUM(C44:D44)</f>
        <v>-830000</v>
      </c>
    </row>
    <row r="45" spans="1:9" ht="15.75" thickBot="1">
      <c r="A45" s="13" t="s">
        <v>24</v>
      </c>
      <c r="B45" s="14"/>
      <c r="C45" s="21">
        <v>5044000</v>
      </c>
      <c r="D45" s="48"/>
      <c r="E45" s="45">
        <f>SUM(C45:D45)</f>
        <v>5044000</v>
      </c>
    </row>
    <row r="46" spans="1:9" ht="15.75" customHeight="1" thickBot="1">
      <c r="A46" s="16" t="s">
        <v>15</v>
      </c>
      <c r="B46" s="17"/>
      <c r="C46" s="40">
        <f>SUM(C43:C45)</f>
        <v>106242000</v>
      </c>
      <c r="D46" s="51">
        <f>SUM(D43:D45)</f>
        <v>1683000</v>
      </c>
      <c r="E46" s="46">
        <f>SUM(E43:E45)</f>
        <v>107925000</v>
      </c>
    </row>
    <row r="47" spans="1:9" ht="15.75" customHeight="1">
      <c r="C47" s="18"/>
    </row>
    <row r="49" spans="1:9">
      <c r="A49" s="19" t="s">
        <v>26</v>
      </c>
      <c r="B49" s="19"/>
      <c r="C49" s="19"/>
      <c r="E49" s="57"/>
      <c r="F49" s="29"/>
    </row>
    <row r="50" spans="1:9" ht="15.75" customHeight="1">
      <c r="A50" s="19" t="s">
        <v>16</v>
      </c>
      <c r="B50" s="20">
        <v>46108</v>
      </c>
      <c r="C50" s="19"/>
      <c r="E50" s="57"/>
      <c r="F50" s="29"/>
    </row>
    <row r="51" spans="1:9">
      <c r="E51" s="57"/>
      <c r="F51" s="29"/>
    </row>
    <row r="52" spans="1:9">
      <c r="A52" s="37" t="s">
        <v>20</v>
      </c>
      <c r="C52" s="29">
        <f>E40+E41</f>
        <v>107925000</v>
      </c>
      <c r="E52" s="58"/>
      <c r="F52" s="59"/>
    </row>
    <row r="53" spans="1:9">
      <c r="A53" s="37" t="s">
        <v>21</v>
      </c>
      <c r="C53" s="29">
        <f>SUM(E46)</f>
        <v>107925000</v>
      </c>
    </row>
    <row r="55" spans="1:9">
      <c r="I55" s="29">
        <f>C53-C52</f>
        <v>0</v>
      </c>
    </row>
  </sheetData>
  <sortState xmlns:xlrd2="http://schemas.microsoft.com/office/spreadsheetml/2017/richdata2" ref="A23:G27">
    <sortCondition ref="A23:A27"/>
  </sortState>
  <mergeCells count="10">
    <mergeCell ref="G28:G29"/>
    <mergeCell ref="F10:F11"/>
    <mergeCell ref="A10:A11"/>
    <mergeCell ref="B10:B11"/>
    <mergeCell ref="C10:E11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Krejčíček Mojmír</cp:lastModifiedBy>
  <cp:lastPrinted>2026-03-19T13:27:06Z</cp:lastPrinted>
  <dcterms:created xsi:type="dcterms:W3CDTF">2008-02-06T15:23:18Z</dcterms:created>
  <dcterms:modified xsi:type="dcterms:W3CDTF">2026-04-08T13:00:04Z</dcterms:modified>
</cp:coreProperties>
</file>