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6 ROZPOČET\Rozpočtová opatření\"/>
    </mc:Choice>
  </mc:AlternateContent>
  <xr:revisionPtr revIDLastSave="0" documentId="13_ncr:1_{BC40B24F-F1E1-45B4-A7E7-E25514AF7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8" i="1"/>
  <c r="E43" i="1"/>
  <c r="E42" i="1" l="1"/>
  <c r="D44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<sst xmlns="http://schemas.openxmlformats.org/spreadsheetml/2006/main" count="49" uniqueCount="41">
  <si>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</si>
  <si>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</si>
  <si>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</si>
  <si>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</si>
  <si>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</si>
  <si>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</si>
  <si>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</si>
  <si>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</si>
  <si>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</si>
  <si>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</si>
  <si>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</si>
  <si>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</si>
  <si>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</si>
  <si>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</si>
  <si>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</si>
  <si>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</si>
  <si>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</si>
  <si>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</si>
  <si>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</si>
  <si>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</si>
  <si>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</si>
  <si>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</si>
  <si>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</si>
  <si>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</si>
  <si>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</si>
  <si>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</si>
  <si>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</si>
  <si>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</si>
  <si>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</si>
  <si>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>5XXX</t>
  </si>
  <si>
    <t>RO 1 - 2026</t>
  </si>
  <si>
    <t>Sportovní zařízení v majetku obce - běžné výdaje (koupaliště)</t>
  </si>
  <si>
    <t xml:space="preserve">ZŠ - oprava interiérových dveří </t>
  </si>
  <si>
    <t>obj. 197/2025</t>
  </si>
  <si>
    <t>Výstavní činnost - Grafické práce - Výstava Stará Bělá historická</t>
  </si>
  <si>
    <t>obj. 267/2025</t>
  </si>
  <si>
    <t>ZŠ - PD - vodovodní přípojka, umyvadla, obklady</t>
  </si>
  <si>
    <t>obj. 109/2025</t>
  </si>
  <si>
    <t>Koupaliště - oplocení</t>
  </si>
  <si>
    <t>obj. 268/2025</t>
  </si>
  <si>
    <t>0998/RMOb-SB/2226/55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</si>
</sst>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8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9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30" fillId="0" borderId="13" xfId="0" applyFont="1" applyBorder="1"/>
    <xf numFmtId="0" fontId="26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6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0" fillId="0" borderId="30" xfId="0" applyBorder="1"/>
    <xf numFmtId="0" fontId="27" fillId="0" borderId="0" xfId="0" applyFont="1" applyAlignment="1">
      <alignment horizontal="left"/>
    </xf>
    <xf numFmtId="3" fontId="28" fillId="0" borderId="23" xfId="0" applyNumberFormat="1" applyFont="1" applyBorder="1" applyAlignment="1">
      <alignment horizontal="right"/>
    </xf>
    <xf numFmtId="0" fontId="34" fillId="0" borderId="0" xfId="0" applyFont="1"/>
    <xf numFmtId="0" fontId="0" fillId="0" borderId="22" xfId="0" applyBorder="1" applyAlignment="1">
      <alignment horizontal="center" vertical="center"/>
    </xf>
    <xf numFmtId="3" fontId="27" fillId="3" borderId="19" xfId="0" applyNumberFormat="1" applyFont="1" applyFill="1" applyBorder="1" applyAlignment="1">
      <alignment horizontal="right" vertical="center"/>
    </xf>
    <xf numFmtId="3" fontId="27" fillId="3" borderId="17" xfId="0" applyNumberFormat="1" applyFont="1" applyFill="1" applyBorder="1" applyAlignment="1">
      <alignment horizontal="right" vertical="center"/>
    </xf>
    <xf numFmtId="0" fontId="33" fillId="0" borderId="2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30" fillId="0" borderId="29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8" zoomScaleNormal="100" workbookViewId="0">
      <selection activeCell="K33" sqref="K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2">
        <v>1</v>
      </c>
      <c r="E3" s="38" t="s">
        <v>20</v>
      </c>
      <c r="F3" s="39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27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7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8" thickBot="1">
      <c r="A12" s="42">
        <v>6409</v>
      </c>
      <c r="B12" s="43">
        <v>5909</v>
      </c>
      <c r="C12" s="83" t="s">
        <v>25</v>
      </c>
      <c r="D12" s="44"/>
      <c r="E12" s="45"/>
      <c r="F12" s="91">
        <v>-928000</v>
      </c>
      <c r="G12" s="8"/>
    </row>
    <row r="13" spans="1:7" ht="16.5" thickBot="1">
      <c r="A13" s="63" t="s">
        <v>8</v>
      </c>
      <c r="B13" s="9"/>
      <c r="C13" s="10"/>
      <c r="D13" s="11"/>
      <c r="E13" s="12"/>
      <c r="F13" s="66">
        <f>SUM(F12:F12)</f>
        <v>-928000</v>
      </c>
    </row>
    <row r="14" spans="1:7">
      <c r="A14" s="13"/>
      <c r="F14" s="14"/>
    </row>
    <row r="15" spans="1:7">
      <c r="A15" s="7" t="s">
        <v>23</v>
      </c>
      <c r="C15" s="15"/>
    </row>
    <row r="16" spans="1:7">
      <c r="A16" s="7"/>
      <c r="C16" s="15"/>
    </row>
    <row r="17" spans="1:7" ht="15.75" thickBot="1">
      <c r="A17" s="37" t="s">
        <v>28</v>
      </c>
      <c r="C17" s="15"/>
      <c r="D17" s="92"/>
    </row>
    <row r="18" spans="1:7">
      <c r="A18" s="103" t="s">
        <v>4</v>
      </c>
      <c r="B18" s="103" t="s">
        <v>5</v>
      </c>
      <c r="C18" s="105" t="s">
        <v>6</v>
      </c>
      <c r="D18" s="106"/>
      <c r="E18" s="107"/>
      <c r="F18" s="105" t="s">
        <v>7</v>
      </c>
      <c r="G18" s="111"/>
    </row>
    <row r="19" spans="1:7" ht="15.75" thickBot="1">
      <c r="A19" s="104"/>
      <c r="B19" s="104"/>
      <c r="C19" s="108"/>
      <c r="D19" s="109"/>
      <c r="E19" s="110"/>
      <c r="F19" s="108" t="s">
        <v>7</v>
      </c>
      <c r="G19" s="112"/>
    </row>
    <row r="20" spans="1:7">
      <c r="A20" s="76">
        <v>3113</v>
      </c>
      <c r="B20" s="76">
        <v>5171</v>
      </c>
      <c r="C20" s="84" t="s">
        <v>32</v>
      </c>
      <c r="D20" s="77"/>
      <c r="E20" s="93"/>
      <c r="F20" s="94">
        <v>371000</v>
      </c>
      <c r="G20" s="87" t="s">
        <v>33</v>
      </c>
    </row>
    <row r="21" spans="1:7">
      <c r="A21" s="75">
        <v>3113</v>
      </c>
      <c r="B21" s="75">
        <v>6121</v>
      </c>
      <c r="C21" s="83" t="s">
        <v>36</v>
      </c>
      <c r="D21" s="70"/>
      <c r="E21" s="70"/>
      <c r="F21" s="95">
        <v>68000</v>
      </c>
      <c r="G21" s="99" t="s">
        <v>37</v>
      </c>
    </row>
    <row r="22" spans="1:7">
      <c r="A22" s="75">
        <v>3317</v>
      </c>
      <c r="B22" s="75">
        <v>5169</v>
      </c>
      <c r="C22" s="96" t="s">
        <v>34</v>
      </c>
      <c r="D22" s="97"/>
      <c r="E22" s="97"/>
      <c r="F22" s="95">
        <v>28000</v>
      </c>
      <c r="G22" s="98" t="s">
        <v>35</v>
      </c>
    </row>
    <row r="23" spans="1:7">
      <c r="A23" s="75">
        <v>3412</v>
      </c>
      <c r="B23" s="75" t="s">
        <v>29</v>
      </c>
      <c r="C23" s="96" t="s">
        <v>31</v>
      </c>
      <c r="D23" s="97"/>
      <c r="E23" s="97"/>
      <c r="F23" s="95">
        <v>400000</v>
      </c>
      <c r="G23" s="100"/>
    </row>
    <row r="24" spans="1:7">
      <c r="A24" s="75">
        <v>3412</v>
      </c>
      <c r="B24" s="75">
        <v>6121</v>
      </c>
      <c r="C24" s="83" t="s">
        <v>38</v>
      </c>
      <c r="D24" s="70"/>
      <c r="E24" s="70"/>
      <c r="F24" s="95">
        <v>61000</v>
      </c>
      <c r="G24" s="88" t="s">
        <v>39</v>
      </c>
    </row>
    <row r="25" spans="1:7">
      <c r="A25" s="75"/>
      <c r="B25" s="75"/>
      <c r="C25" s="83"/>
      <c r="D25" s="70"/>
      <c r="E25" s="70"/>
      <c r="F25" s="95"/>
      <c r="G25" s="88"/>
    </row>
    <row r="26" spans="1:7">
      <c r="A26" s="75"/>
      <c r="B26" s="75"/>
      <c r="C26" s="74"/>
      <c r="D26" s="70"/>
      <c r="E26" s="70"/>
      <c r="F26" s="95"/>
      <c r="G26" s="101"/>
    </row>
    <row r="27" spans="1:7" ht="15.75" thickBot="1">
      <c r="A27" s="85"/>
      <c r="B27" s="85"/>
      <c r="C27" s="86"/>
      <c r="D27" s="35"/>
      <c r="E27" s="35"/>
      <c r="F27" s="95"/>
      <c r="G27" s="102"/>
    </row>
    <row r="28" spans="1:7" ht="16.5" thickBot="1">
      <c r="A28" s="63" t="s">
        <v>8</v>
      </c>
      <c r="B28" s="79"/>
      <c r="C28" s="80"/>
      <c r="D28" s="81"/>
      <c r="E28" s="81"/>
      <c r="F28" s="82">
        <f>SUM(F20:F27)</f>
        <v>928000</v>
      </c>
      <c r="G28" s="78"/>
    </row>
    <row r="29" spans="1:7" ht="15.75">
      <c r="C29" s="16"/>
      <c r="D29" s="16"/>
      <c r="E29" s="16"/>
      <c r="F29" s="65"/>
    </row>
    <row r="30" spans="1:7" ht="15.75">
      <c r="A30" s="64"/>
      <c r="F30" s="65"/>
    </row>
    <row r="31" spans="1:7" ht="15.75">
      <c r="A31" s="64" t="s">
        <v>9</v>
      </c>
      <c r="C31" s="28" t="s">
        <v>24</v>
      </c>
      <c r="F31" s="65"/>
    </row>
    <row r="32" spans="1:7">
      <c r="C32" s="28">
        <v>46034</v>
      </c>
      <c r="E32" s="16"/>
    </row>
    <row r="33" spans="1:9">
      <c r="A33" t="s">
        <v>10</v>
      </c>
      <c r="C33" s="27" t="s">
        <v>40</v>
      </c>
    </row>
    <row r="34" spans="1:9" ht="15.75" thickBot="1">
      <c r="C34" s="27"/>
      <c r="I34" s="33"/>
    </row>
    <row r="35" spans="1:9" ht="15.75" thickBot="1">
      <c r="C35" s="16"/>
      <c r="D35" s="46" t="s">
        <v>30</v>
      </c>
      <c r="E35" s="16"/>
    </row>
    <row r="36" spans="1:9">
      <c r="A36" s="89" t="s">
        <v>11</v>
      </c>
      <c r="B36" s="18"/>
      <c r="C36" s="25">
        <v>75023000</v>
      </c>
      <c r="D36" s="61"/>
      <c r="E36" s="49">
        <f>SUM(C36:D36)</f>
        <v>75023000</v>
      </c>
    </row>
    <row r="37" spans="1:9">
      <c r="A37" s="90" t="s">
        <v>12</v>
      </c>
      <c r="B37" s="18"/>
      <c r="C37" s="19">
        <v>-830000</v>
      </c>
      <c r="D37" s="55"/>
      <c r="E37" s="49">
        <f>SUM(C37:D37)</f>
        <v>-830000</v>
      </c>
    </row>
    <row r="38" spans="1:9" ht="15.75" thickBot="1">
      <c r="A38" s="29" t="s">
        <v>13</v>
      </c>
      <c r="B38" s="31"/>
      <c r="C38" s="32">
        <f>SUM(C35:C37)</f>
        <v>74193000</v>
      </c>
      <c r="D38" s="56">
        <f>SUM(D36:D37)</f>
        <v>0</v>
      </c>
      <c r="E38" s="50">
        <f>SUM(E35:E37)</f>
        <v>74193000</v>
      </c>
    </row>
    <row r="39" spans="1:9" ht="15.75" thickBot="1">
      <c r="A39" s="20" t="s">
        <v>18</v>
      </c>
      <c r="B39" s="30"/>
      <c r="C39" s="47">
        <v>30060000</v>
      </c>
      <c r="D39" s="57">
        <v>0</v>
      </c>
      <c r="E39" s="51">
        <f>SUM(C39:D39)</f>
        <v>30060000</v>
      </c>
      <c r="F39" s="33"/>
    </row>
    <row r="40" spans="1:9" ht="15.75" customHeight="1">
      <c r="C40" s="26"/>
      <c r="D40" s="58"/>
      <c r="E40" s="33"/>
    </row>
    <row r="41" spans="1:9" ht="15.75" customHeight="1">
      <c r="A41" s="73" t="s">
        <v>26</v>
      </c>
      <c r="B41" s="18"/>
      <c r="C41" s="25">
        <v>97713000</v>
      </c>
      <c r="D41" s="72">
        <v>928000</v>
      </c>
      <c r="E41" s="52">
        <f>SUM(C41:D41)</f>
        <v>98641000</v>
      </c>
    </row>
    <row r="42" spans="1:9" ht="15.75" customHeight="1">
      <c r="A42" s="17" t="s">
        <v>14</v>
      </c>
      <c r="B42" s="18"/>
      <c r="C42" s="25">
        <v>-830000</v>
      </c>
      <c r="D42" s="59"/>
      <c r="E42" s="53">
        <f>SUM(C42:D42)</f>
        <v>-830000</v>
      </c>
    </row>
    <row r="43" spans="1:9" ht="15.75" thickBot="1">
      <c r="A43" s="17" t="s">
        <v>25</v>
      </c>
      <c r="B43" s="18"/>
      <c r="C43" s="25">
        <v>7370000</v>
      </c>
      <c r="D43" s="71">
        <v>-928000</v>
      </c>
      <c r="E43" s="53">
        <f>SUM(C43:D43)</f>
        <v>6442000</v>
      </c>
    </row>
    <row r="44" spans="1:9" ht="15.75" customHeight="1" thickBot="1">
      <c r="A44" s="20" t="s">
        <v>15</v>
      </c>
      <c r="B44" s="21"/>
      <c r="C44" s="48">
        <f>SUM(C41:C43)</f>
        <v>104253000</v>
      </c>
      <c r="D44" s="60">
        <f>SUM(D41:D43)</f>
        <v>0</v>
      </c>
      <c r="E44" s="54">
        <f>SUM(E41:E43)</f>
        <v>104253000</v>
      </c>
    </row>
    <row r="45" spans="1:9" ht="15.75" customHeight="1">
      <c r="C45" s="22"/>
    </row>
    <row r="47" spans="1:9">
      <c r="A47" s="23" t="s">
        <v>16</v>
      </c>
      <c r="B47" s="23"/>
      <c r="C47" s="23"/>
      <c r="E47" s="67"/>
      <c r="F47" s="33"/>
    </row>
    <row r="48" spans="1:9" ht="15.75" customHeight="1">
      <c r="A48" s="23" t="s">
        <v>17</v>
      </c>
      <c r="B48" s="24">
        <v>46034</v>
      </c>
      <c r="C48" s="23"/>
      <c r="E48" s="67"/>
      <c r="F48" s="33"/>
    </row>
    <row r="49" spans="1:6">
      <c r="E49" s="67"/>
      <c r="F49" s="33"/>
    </row>
    <row r="50" spans="1:6">
      <c r="A50" s="41" t="s">
        <v>21</v>
      </c>
      <c r="C50" s="33">
        <f>SUM(E38,E39)</f>
        <v>104253000</v>
      </c>
      <c r="E50" s="68"/>
      <c r="F50" s="69"/>
    </row>
    <row r="51" spans="1:6">
      <c r="A51" s="41" t="s">
        <v>22</v>
      </c>
      <c r="C51" s="33">
        <f>SUM(E44)</f>
        <v>104253000</v>
      </c>
    </row>
  </sheetData>
  <sortState xmlns:xlrd2="http://schemas.microsoft.com/office/spreadsheetml/2017/richdata2" ref="A20:G24">
    <sortCondition ref="A20:A24"/>
  </sortState>
  <mergeCells count="10">
    <mergeCell ref="G26:G27"/>
    <mergeCell ref="F10:F11"/>
    <mergeCell ref="A10:A11"/>
    <mergeCell ref="B10:B11"/>
    <mergeCell ref="C10:E11"/>
    <mergeCell ref="G18:G19"/>
    <mergeCell ref="A18:A19"/>
    <mergeCell ref="B18:B19"/>
    <mergeCell ref="C18:E19"/>
    <mergeCell ref="F18:F19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2025-02-12T07:50:23Z</cp:lastPrinted>
  <dcterms:created xsi:type="dcterms:W3CDTF">2008-02-06T15:23:18Z</dcterms:created>
  <dcterms:modified xsi:type="dcterms:W3CDTF">2026-01-13T12:08:40Z</dcterms:modified>
</cp:coreProperties>
</file>