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D28F4B99-5EE3-49A1-9B73-38FC7FE51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D47" i="1"/>
  <c r="D49" i="1" s="1"/>
  <c r="E46" i="1"/>
  <c r="C47" i="1"/>
  <c r="C49" i="1" s="1"/>
  <c r="F31" i="1"/>
  <c r="F18" i="1"/>
  <c r="E49" i="1" l="1"/>
  <c r="E47" i="1"/>
  <c r="E40" i="1" l="1"/>
  <c r="C41" i="1"/>
  <c r="C43" i="1" s="1"/>
  <c r="E43" i="1" s="1"/>
  <c r="E42" i="1"/>
  <c r="E39" i="1" l="1"/>
  <c r="E41" i="1" s="1"/>
  <c r="E45" i="1"/>
  <c r="C56" i="1" s="1"/>
  <c r="C55" i="1" l="1"/>
  <c r="D41" i="1"/>
</calcChain>
</file>

<file path=xl/sharedStrings.xml><?xml version="1.0" encoding="utf-8"?>
<sst xmlns="http://schemas.openxmlformats.org/spreadsheetml/2006/main" count="43" uniqueCount="38">
  <si>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</si>
  <si>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</si>
  <si>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</si>
  <si>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</si>
  <si>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</si>
  <si>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</si>
  <si>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</si>
  <si>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</si>
  <si>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</si>
  <si>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</si>
  <si>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</si>
  <si>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</si>
  <si>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</si>
  <si>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</si>
  <si>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</si>
  <si>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</si>
  <si>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</si>
  <si>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</si>
  <si>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</si>
  <si>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</si>
  <si>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</si>
  <si>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</si>
  <si>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</si>
  <si>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</si>
  <si>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</si>
  <si>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</si>
  <si>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</si>
  <si>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</si>
  <si>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Zastupitelstvo Mob Stará Bělá</t>
  </si>
  <si>
    <t>Celkové zdroje</t>
  </si>
  <si>
    <t>Výdaje před konsolidací</t>
  </si>
  <si>
    <t>zvyšuje financování</t>
  </si>
  <si>
    <t>*</t>
  </si>
  <si>
    <t>Změna stavu finančních prostředků</t>
  </si>
  <si>
    <t>(zapojení přebytku hospodaření z roku 2023)</t>
  </si>
  <si>
    <t>zvyšuje se rozpočtová rezerva</t>
  </si>
  <si>
    <t>RO 28 - 2024</t>
  </si>
  <si>
    <t>0097/ZMOb-SB/2226/8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</si>
</sst>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3" fontId="16" fillId="0" borderId="22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3" fontId="8" fillId="0" borderId="17" xfId="0" applyNumberFormat="1" applyFont="1" applyBorder="1" applyAlignment="1">
      <alignment horizontal="right"/>
    </xf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3" fontId="6" fillId="5" borderId="22" xfId="0" applyNumberFormat="1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9" xfId="0" applyNumberFormat="1" applyFont="1" applyFill="1" applyBorder="1"/>
    <xf numFmtId="3" fontId="16" fillId="6" borderId="12" xfId="0" applyNumberFormat="1" applyFont="1" applyFill="1" applyBorder="1"/>
    <xf numFmtId="3" fontId="9" fillId="6" borderId="9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36" fillId="5" borderId="9" xfId="0" applyNumberFormat="1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3" fontId="8" fillId="0" borderId="17" xfId="0" applyNumberFormat="1" applyFont="1" applyBorder="1" applyAlignment="1">
      <alignment horizontal="right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22" zoomScaleNormal="100" workbookViewId="0">
      <selection activeCell="O23" sqref="O2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28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31</v>
      </c>
    </row>
    <row r="10" spans="1:8">
      <c r="A10" s="133" t="s">
        <v>4</v>
      </c>
      <c r="B10" s="133" t="s">
        <v>5</v>
      </c>
      <c r="C10" s="146" t="s">
        <v>6</v>
      </c>
      <c r="D10" s="147"/>
      <c r="E10" s="148"/>
      <c r="F10" s="133" t="s">
        <v>25</v>
      </c>
      <c r="G10" s="8"/>
    </row>
    <row r="11" spans="1:8" ht="15.75" thickBot="1">
      <c r="A11" s="134"/>
      <c r="B11" s="134"/>
      <c r="C11" s="149"/>
      <c r="D11" s="150"/>
      <c r="E11" s="151"/>
      <c r="F11" s="134" t="s">
        <v>7</v>
      </c>
      <c r="G11" s="8"/>
    </row>
    <row r="12" spans="1:8" ht="15.75">
      <c r="A12" s="26" t="s">
        <v>32</v>
      </c>
      <c r="B12" s="27">
        <v>8115</v>
      </c>
      <c r="C12" s="152" t="s">
        <v>33</v>
      </c>
      <c r="D12" s="153"/>
      <c r="E12" s="154"/>
      <c r="F12" s="76">
        <v>3431000</v>
      </c>
      <c r="G12" s="8"/>
    </row>
    <row r="13" spans="1:8" ht="15.75">
      <c r="A13" s="28"/>
      <c r="B13" s="46"/>
      <c r="C13" s="49" t="s">
        <v>34</v>
      </c>
      <c r="D13" s="49"/>
      <c r="E13" s="49"/>
      <c r="F13" s="47"/>
      <c r="G13" s="19"/>
      <c r="H13" s="19"/>
    </row>
    <row r="14" spans="1:8" ht="15.75">
      <c r="A14" s="43"/>
      <c r="B14" s="48"/>
      <c r="C14" s="49"/>
      <c r="D14" s="50"/>
      <c r="E14" s="51"/>
      <c r="F14" s="47"/>
      <c r="G14" s="19"/>
      <c r="H14" s="19"/>
    </row>
    <row r="15" spans="1:8" ht="15.75">
      <c r="A15" s="28"/>
      <c r="B15" s="52"/>
      <c r="C15" s="49"/>
      <c r="D15" s="50"/>
      <c r="E15" s="51"/>
      <c r="F15" s="53"/>
      <c r="G15" s="19"/>
      <c r="H15" s="19"/>
    </row>
    <row r="16" spans="1:8" ht="15.75">
      <c r="A16" s="43"/>
      <c r="B16" s="70"/>
      <c r="C16" s="49"/>
      <c r="D16" s="50"/>
      <c r="E16" s="51"/>
      <c r="F16" s="47"/>
      <c r="G16" s="19"/>
      <c r="H16" s="19"/>
    </row>
    <row r="17" spans="1:8" ht="16.5" thickBot="1">
      <c r="A17" s="45"/>
      <c r="B17" s="54"/>
      <c r="C17" s="143"/>
      <c r="D17" s="144"/>
      <c r="E17" s="145"/>
      <c r="F17" s="55"/>
      <c r="G17" s="19"/>
      <c r="H17" s="19"/>
    </row>
    <row r="18" spans="1:8" ht="16.5" thickBot="1">
      <c r="A18" s="44" t="s">
        <v>8</v>
      </c>
      <c r="B18" s="56"/>
      <c r="C18" s="94"/>
      <c r="D18" s="95"/>
      <c r="E18" s="96"/>
      <c r="F18" s="55">
        <f>SUM(F12:F17)</f>
        <v>3431000</v>
      </c>
      <c r="G18" s="19"/>
      <c r="H18" s="19"/>
    </row>
    <row r="19" spans="1:8">
      <c r="A19" s="9"/>
      <c r="B19" s="19"/>
      <c r="C19" s="19"/>
      <c r="D19" s="19"/>
      <c r="E19" s="19"/>
      <c r="F19" s="57"/>
      <c r="G19" s="19"/>
      <c r="H19" s="19"/>
    </row>
    <row r="20" spans="1:8">
      <c r="A20" s="7" t="s">
        <v>23</v>
      </c>
      <c r="B20" s="19"/>
      <c r="C20" s="58"/>
      <c r="D20" s="19"/>
      <c r="E20" s="19"/>
      <c r="F20" s="19"/>
      <c r="G20" s="19"/>
      <c r="H20" s="19"/>
    </row>
    <row r="21" spans="1:8">
      <c r="A21" s="7"/>
      <c r="B21" s="19"/>
      <c r="C21" s="58"/>
      <c r="D21" s="19"/>
      <c r="E21" s="19"/>
      <c r="F21" s="19"/>
      <c r="G21" s="19"/>
      <c r="H21" s="19"/>
    </row>
    <row r="22" spans="1:8" ht="15.75" thickBot="1">
      <c r="A22" s="21" t="s">
        <v>35</v>
      </c>
      <c r="B22" s="19"/>
      <c r="C22" s="58"/>
      <c r="D22" s="19"/>
      <c r="E22" s="19"/>
      <c r="F22" s="19"/>
      <c r="G22" s="19"/>
      <c r="H22" s="19"/>
    </row>
    <row r="23" spans="1:8">
      <c r="A23" s="133" t="s">
        <v>4</v>
      </c>
      <c r="B23" s="135" t="s">
        <v>5</v>
      </c>
      <c r="C23" s="137"/>
      <c r="D23" s="138"/>
      <c r="E23" s="139"/>
      <c r="F23" s="137" t="s">
        <v>24</v>
      </c>
      <c r="G23" s="131"/>
      <c r="H23" s="19"/>
    </row>
    <row r="24" spans="1:8" ht="15.75" thickBot="1">
      <c r="A24" s="134"/>
      <c r="B24" s="136"/>
      <c r="C24" s="140"/>
      <c r="D24" s="141"/>
      <c r="E24" s="142"/>
      <c r="F24" s="140" t="s">
        <v>7</v>
      </c>
      <c r="G24" s="132"/>
      <c r="H24" s="19"/>
    </row>
    <row r="25" spans="1:8" ht="30.75" customHeight="1">
      <c r="A25" s="42">
        <v>6409</v>
      </c>
      <c r="B25" s="59">
        <v>5909</v>
      </c>
      <c r="C25" s="156" t="s">
        <v>26</v>
      </c>
      <c r="D25" s="157"/>
      <c r="E25" s="158"/>
      <c r="F25" s="155">
        <v>3431000</v>
      </c>
      <c r="G25" s="81"/>
      <c r="H25" s="19"/>
    </row>
    <row r="26" spans="1:8">
      <c r="A26" s="36"/>
      <c r="B26" s="60"/>
      <c r="C26" s="61"/>
      <c r="D26" s="74"/>
      <c r="E26" s="75"/>
      <c r="F26" s="80"/>
      <c r="G26" s="62"/>
      <c r="H26" s="19"/>
    </row>
    <row r="27" spans="1:8">
      <c r="A27" s="77"/>
      <c r="B27" s="77"/>
      <c r="C27" s="77"/>
      <c r="D27" s="71"/>
      <c r="E27" s="72"/>
      <c r="F27" s="78"/>
      <c r="G27" s="63"/>
      <c r="H27" s="19"/>
    </row>
    <row r="28" spans="1:8">
      <c r="A28" s="77"/>
      <c r="B28" s="77"/>
      <c r="C28" s="77"/>
      <c r="D28" s="71"/>
      <c r="E28" s="72"/>
      <c r="F28" s="78"/>
      <c r="G28" s="63"/>
      <c r="H28" s="19"/>
    </row>
    <row r="29" spans="1:8">
      <c r="A29" s="77"/>
      <c r="B29" s="77"/>
      <c r="C29" s="77"/>
      <c r="D29" s="71"/>
      <c r="E29" s="72"/>
      <c r="F29" s="78"/>
      <c r="G29" s="63"/>
      <c r="H29" s="19"/>
    </row>
    <row r="30" spans="1:8" ht="15.75" thickBot="1">
      <c r="A30" s="73"/>
      <c r="B30" s="73"/>
      <c r="C30" s="128"/>
      <c r="D30" s="129"/>
      <c r="E30" s="130"/>
      <c r="F30" s="79"/>
      <c r="G30" s="63"/>
      <c r="H30" s="19"/>
    </row>
    <row r="31" spans="1:8" ht="16.5" thickBot="1">
      <c r="A31" s="30" t="s">
        <v>8</v>
      </c>
      <c r="B31" s="64"/>
      <c r="C31" s="65"/>
      <c r="D31" s="66"/>
      <c r="E31" s="66"/>
      <c r="F31" s="68">
        <f>SUM(F25:F30)</f>
        <v>3431000</v>
      </c>
      <c r="G31" s="67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45455</v>
      </c>
      <c r="E35" s="10"/>
    </row>
    <row r="36" spans="1:6">
      <c r="A36" t="s">
        <v>10</v>
      </c>
      <c r="C36" s="15" t="s">
        <v>37</v>
      </c>
    </row>
    <row r="37" spans="1:6" ht="15.75" thickBot="1">
      <c r="C37" s="15"/>
    </row>
    <row r="38" spans="1:6" ht="15.75" thickBot="1">
      <c r="C38" s="10"/>
      <c r="D38" s="115" t="s">
        <v>36</v>
      </c>
      <c r="E38" s="10"/>
    </row>
    <row r="39" spans="1:6">
      <c r="A39" s="89" t="s">
        <v>11</v>
      </c>
      <c r="B39" s="109"/>
      <c r="C39" s="116">
        <v>104082000</v>
      </c>
      <c r="D39" s="69"/>
      <c r="E39" s="117">
        <f>SUM(C39:D39)</f>
        <v>104082000</v>
      </c>
    </row>
    <row r="40" spans="1:6">
      <c r="A40" s="90" t="s">
        <v>12</v>
      </c>
      <c r="B40" s="110"/>
      <c r="C40" s="118">
        <v>-750000</v>
      </c>
      <c r="D40" s="38"/>
      <c r="E40" s="119">
        <f>SUM(C40:D40)</f>
        <v>-750000</v>
      </c>
    </row>
    <row r="41" spans="1:6" ht="15.75" thickBot="1">
      <c r="A41" s="97" t="s">
        <v>13</v>
      </c>
      <c r="B41" s="111"/>
      <c r="C41" s="120">
        <f>SUM(C38:C40)</f>
        <v>103332000</v>
      </c>
      <c r="D41" s="98">
        <f>SUM(D39:D40)</f>
        <v>0</v>
      </c>
      <c r="E41" s="121">
        <f>SUM(E38:E40)</f>
        <v>103332000</v>
      </c>
    </row>
    <row r="42" spans="1:6" ht="15.75" thickBot="1">
      <c r="A42" s="11" t="s">
        <v>18</v>
      </c>
      <c r="B42" s="91"/>
      <c r="C42" s="93">
        <v>22060000</v>
      </c>
      <c r="D42" s="39">
        <v>3431000</v>
      </c>
      <c r="E42" s="92">
        <f>SUM(C42:D42)</f>
        <v>25491000</v>
      </c>
      <c r="F42" s="17"/>
    </row>
    <row r="43" spans="1:6" ht="15.75" thickBot="1">
      <c r="A43" s="99" t="s">
        <v>29</v>
      </c>
      <c r="B43" s="100"/>
      <c r="C43" s="101">
        <f>SUM(C41:C42)</f>
        <v>125392000</v>
      </c>
      <c r="D43" s="102">
        <f>SUM(D42)</f>
        <v>3431000</v>
      </c>
      <c r="E43" s="103">
        <f>SUM(C43:D43)</f>
        <v>128823000</v>
      </c>
      <c r="F43" s="17"/>
    </row>
    <row r="44" spans="1:6" ht="15.75" customHeight="1" thickBot="1">
      <c r="C44" s="122"/>
      <c r="D44" s="40"/>
      <c r="E44" s="123"/>
    </row>
    <row r="45" spans="1:6" ht="15.75" customHeight="1">
      <c r="A45" s="82" t="s">
        <v>27</v>
      </c>
      <c r="B45" s="109"/>
      <c r="C45" s="116">
        <v>115369000</v>
      </c>
      <c r="D45" s="69"/>
      <c r="E45" s="83">
        <f>SUM(C45:D45)</f>
        <v>115369000</v>
      </c>
    </row>
    <row r="46" spans="1:6" ht="15.75" customHeight="1" thickBot="1">
      <c r="A46" s="84" t="s">
        <v>26</v>
      </c>
      <c r="B46" s="110"/>
      <c r="C46" s="124">
        <v>10773000</v>
      </c>
      <c r="D46" s="41">
        <v>3431000</v>
      </c>
      <c r="E46" s="85">
        <f>SUM(C46:D46)</f>
        <v>14204000</v>
      </c>
    </row>
    <row r="47" spans="1:6" ht="15.75" customHeight="1" thickBot="1">
      <c r="A47" s="106" t="s">
        <v>30</v>
      </c>
      <c r="B47" s="112"/>
      <c r="C47" s="125">
        <f>SUM(C45:C46)</f>
        <v>126142000</v>
      </c>
      <c r="D47" s="107">
        <f>SUM(D45:D46)</f>
        <v>3431000</v>
      </c>
      <c r="E47" s="108">
        <f>SUM(C47:D47)</f>
        <v>129573000</v>
      </c>
    </row>
    <row r="48" spans="1:6" ht="15.75" thickBot="1">
      <c r="A48" s="86" t="s">
        <v>14</v>
      </c>
      <c r="B48" s="113"/>
      <c r="C48" s="126">
        <v>-750000</v>
      </c>
      <c r="D48" s="87"/>
      <c r="E48" s="88">
        <v>-750000</v>
      </c>
    </row>
    <row r="49" spans="1:6" ht="15.75" customHeight="1" thickBot="1">
      <c r="A49" s="99" t="s">
        <v>15</v>
      </c>
      <c r="B49" s="114"/>
      <c r="C49" s="127">
        <f>SUM(C47:C48)</f>
        <v>125392000</v>
      </c>
      <c r="D49" s="104">
        <f>SUM(D47:D48)</f>
        <v>3431000</v>
      </c>
      <c r="E49" s="105">
        <f>SUM(C49:D49)</f>
        <v>128823000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45455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128823000</v>
      </c>
      <c r="E55" s="34"/>
      <c r="F55" s="35"/>
    </row>
    <row r="56" spans="1:6">
      <c r="A56" s="25" t="s">
        <v>22</v>
      </c>
      <c r="C56" s="17">
        <f>SUM(E49)</f>
        <v>128823000</v>
      </c>
    </row>
  </sheetData>
  <mergeCells count="13">
    <mergeCell ref="C17:E17"/>
    <mergeCell ref="F10:F11"/>
    <mergeCell ref="A10:A11"/>
    <mergeCell ref="B10:B11"/>
    <mergeCell ref="C10:E11"/>
    <mergeCell ref="C12:E12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2024-06-10T07:09:29Z</cp:lastPrinted>
  <dcterms:created xsi:type="dcterms:W3CDTF">2008-02-06T15:23:18Z</dcterms:created>
  <dcterms:modified xsi:type="dcterms:W3CDTF">2024-06-14T10:53:08Z</dcterms:modified>
</cp:coreProperties>
</file>