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4 ROZPOČET\Rozpočtová opatření  2024\"/>
    </mc:Choice>
  </mc:AlternateContent>
  <xr:revisionPtr revIDLastSave="0" documentId="13_ncr:1_{3D7A7410-4A79-4D0A-929A-C0BD710322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3" i="1" l="1"/>
  <c r="E43" i="1" s="1"/>
  <c r="D47" i="1"/>
  <c r="D49" i="1" s="1"/>
  <c r="E46" i="1"/>
  <c r="C47" i="1"/>
  <c r="C49" i="1" s="1"/>
  <c r="F31" i="1"/>
  <c r="F18" i="1"/>
  <c r="E49" i="1" l="1"/>
  <c r="E47" i="1"/>
  <c r="E40" i="1" l="1"/>
  <c r="C41" i="1"/>
  <c r="C43" i="1" s="1"/>
  <c r="E42" i="1"/>
  <c r="E39" i="1" l="1"/>
  <c r="E41" i="1" s="1"/>
  <c r="E45" i="1"/>
  <c r="C56" i="1" s="1"/>
  <c r="C55" i="1" l="1"/>
  <c r="D41" i="1"/>
</calcChain>
</file>

<file path=xl/sharedStrings.xml><?xml version="1.0" encoding="utf-8"?>
<sst xmlns="http://schemas.openxmlformats.org/spreadsheetml/2006/main" count="47" uniqueCount="42">
  <si>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</si>
  <si>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</si>
  <si>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</si>
  <si>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</si>
  <si>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</si>
  <si>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</si>
  <si>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</si>
  <si>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</si>
  <si>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</si>
  <si>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</si>
  <si>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</si>
  <si>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</si>
  <si>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</si>
  <si>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</si>
  <si>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</si>
  <si>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</si>
  <si>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</si>
  <si>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</si>
  <si>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</si>
  <si>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</si>
  <si>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</si>
  <si>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</si>
  <si>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</si>
  <si>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</si>
  <si>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</si>
  <si>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</si>
  <si>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Rozpočtová rezerva</t>
  </si>
  <si>
    <t>Výdaje celkem bez rezervy</t>
  </si>
  <si>
    <t>Zastupitelstvo Mob Stará Bělá</t>
  </si>
  <si>
    <t>Celkové zdroje</t>
  </si>
  <si>
    <t>Výdaje před konsolidací</t>
  </si>
  <si>
    <t>RO 26 - 2024</t>
  </si>
  <si>
    <t>zvyšují příjmy rozpočtu</t>
  </si>
  <si>
    <t>Ostatní záležitosti sdělovacích prostředků</t>
  </si>
  <si>
    <t>(příjmy z reklamy - Starobělský zpravodaj)</t>
  </si>
  <si>
    <t>zvyšují se výdaje rozpočtu</t>
  </si>
  <si>
    <t xml:space="preserve">Mateřské školy - oprava rampy v objektu Mitrovická </t>
  </si>
  <si>
    <t>Mateřské školy -studie nové budovy MŠ)</t>
  </si>
  <si>
    <t>Ostatní záležitosti bydlení, komunálních služeb a územního rozvoje</t>
  </si>
  <si>
    <t>Mateřská škola - studie nové budovy MŠ</t>
  </si>
  <si>
    <t>(vyúčtování spotřeby el. energie - Zlatý jelen)</t>
  </si>
  <si>
    <t>0097/ZMOb-SB/2226/8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</si>
</sst>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b/>
      <sz val="10"/>
      <name val="Arial Narrow"/>
      <family val="2"/>
      <charset val="238"/>
    </font>
    <font>
      <b/>
      <sz val="12"/>
      <color rgb="FFFF0000"/>
      <name val="Arial CE"/>
      <family val="2"/>
      <charset val="238"/>
    </font>
    <font>
      <i/>
      <sz val="9"/>
      <name val="Arial CE"/>
      <charset val="238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8"/>
      <name val="Arial Narrow"/>
      <family val="2"/>
      <charset val="238"/>
    </font>
    <font>
      <i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11" fillId="0" borderId="0" xfId="0" applyFont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2" fillId="4" borderId="0" xfId="0" applyFont="1" applyFill="1" applyAlignment="1">
      <alignment horizontal="center"/>
    </xf>
    <xf numFmtId="0" fontId="25" fillId="0" borderId="9" xfId="0" applyFont="1" applyBorder="1" applyAlignment="1">
      <alignment horizontal="center"/>
    </xf>
    <xf numFmtId="0" fontId="25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25" fillId="0" borderId="0" xfId="0" applyFont="1"/>
    <xf numFmtId="3" fontId="25" fillId="0" borderId="0" xfId="0" applyNumberFormat="1" applyFont="1"/>
    <xf numFmtId="3" fontId="30" fillId="0" borderId="0" xfId="0" applyNumberFormat="1" applyFont="1" applyAlignment="1">
      <alignment horizontal="right"/>
    </xf>
    <xf numFmtId="0" fontId="13" fillId="0" borderId="22" xfId="0" applyFont="1" applyBorder="1"/>
    <xf numFmtId="3" fontId="16" fillId="0" borderId="9" xfId="0" applyNumberFormat="1" applyFont="1" applyBorder="1"/>
    <xf numFmtId="0" fontId="32" fillId="0" borderId="21" xfId="0" applyFont="1" applyBorder="1"/>
    <xf numFmtId="3" fontId="16" fillId="0" borderId="22" xfId="0" applyNumberFormat="1" applyFont="1" applyBorder="1" applyAlignment="1">
      <alignment horizontal="right"/>
    </xf>
    <xf numFmtId="0" fontId="25" fillId="0" borderId="17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3" fontId="8" fillId="3" borderId="25" xfId="0" applyNumberFormat="1" applyFont="1" applyFill="1" applyBorder="1" applyAlignment="1">
      <alignment horizontal="right"/>
    </xf>
    <xf numFmtId="0" fontId="6" fillId="3" borderId="25" xfId="0" applyFont="1" applyFill="1" applyBorder="1" applyAlignment="1">
      <alignment horizontal="center"/>
    </xf>
    <xf numFmtId="0" fontId="34" fillId="3" borderId="24" xfId="0" applyFont="1" applyFill="1" applyBorder="1" applyAlignment="1">
      <alignment horizontal="left"/>
    </xf>
    <xf numFmtId="0" fontId="35" fillId="3" borderId="14" xfId="0" applyFont="1" applyFill="1" applyBorder="1"/>
    <xf numFmtId="0" fontId="35" fillId="3" borderId="16" xfId="0" applyFont="1" applyFill="1" applyBorder="1"/>
    <xf numFmtId="0" fontId="6" fillId="3" borderId="16" xfId="0" applyFont="1" applyFill="1" applyBorder="1" applyAlignment="1">
      <alignment horizontal="center"/>
    </xf>
    <xf numFmtId="3" fontId="8" fillId="3" borderId="15" xfId="0" applyNumberFormat="1" applyFont="1" applyFill="1" applyBorder="1" applyAlignment="1">
      <alignment horizontal="right"/>
    </xf>
    <xf numFmtId="0" fontId="6" fillId="3" borderId="7" xfId="0" applyFont="1" applyFill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0" fillId="3" borderId="5" xfId="0" applyFill="1" applyBorder="1"/>
    <xf numFmtId="0" fontId="12" fillId="3" borderId="0" xfId="0" applyFont="1" applyFill="1"/>
    <xf numFmtId="0" fontId="10" fillId="3" borderId="0" xfId="0" applyFont="1" applyFill="1"/>
    <xf numFmtId="0" fontId="25" fillId="3" borderId="17" xfId="0" applyFont="1" applyFill="1" applyBorder="1" applyAlignment="1">
      <alignment horizontal="center" vertical="center"/>
    </xf>
    <xf numFmtId="0" fontId="24" fillId="3" borderId="23" xfId="0" applyFont="1" applyFill="1" applyBorder="1" applyAlignment="1">
      <alignment horizontal="right"/>
    </xf>
    <xf numFmtId="0" fontId="24" fillId="3" borderId="0" xfId="0" applyFont="1" applyFill="1" applyAlignment="1">
      <alignment horizontal="right"/>
    </xf>
    <xf numFmtId="0" fontId="11" fillId="3" borderId="9" xfId="0" applyFont="1" applyFill="1" applyBorder="1"/>
    <xf numFmtId="0" fontId="11" fillId="3" borderId="10" xfId="0" applyFont="1" applyFill="1" applyBorder="1"/>
    <xf numFmtId="0" fontId="11" fillId="3" borderId="11" xfId="0" applyFont="1" applyFill="1" applyBorder="1"/>
    <xf numFmtId="0" fontId="27" fillId="3" borderId="0" xfId="0" applyFont="1" applyFill="1" applyAlignment="1">
      <alignment horizontal="right"/>
    </xf>
    <xf numFmtId="3" fontId="36" fillId="3" borderId="17" xfId="0" applyNumberFormat="1" applyFont="1" applyFill="1" applyBorder="1" applyAlignment="1">
      <alignment horizontal="right" vertical="center"/>
    </xf>
    <xf numFmtId="3" fontId="8" fillId="3" borderId="9" xfId="0" applyNumberFormat="1" applyFont="1" applyFill="1" applyBorder="1" applyAlignment="1">
      <alignment horizontal="right"/>
    </xf>
    <xf numFmtId="3" fontId="16" fillId="0" borderId="1" xfId="0" applyNumberFormat="1" applyFont="1" applyBorder="1" applyAlignment="1">
      <alignment horizontal="right"/>
    </xf>
    <xf numFmtId="0" fontId="6" fillId="3" borderId="23" xfId="0" applyFont="1" applyFill="1" applyBorder="1" applyAlignment="1">
      <alignment horizontal="center"/>
    </xf>
    <xf numFmtId="0" fontId="0" fillId="3" borderId="14" xfId="0" applyFill="1" applyBorder="1"/>
    <xf numFmtId="0" fontId="0" fillId="3" borderId="16" xfId="0" applyFill="1" applyBorder="1"/>
    <xf numFmtId="0" fontId="29" fillId="3" borderId="24" xfId="0" applyFont="1" applyFill="1" applyBorder="1" applyAlignment="1">
      <alignment horizontal="left" wrapText="1"/>
    </xf>
    <xf numFmtId="3" fontId="8" fillId="0" borderId="17" xfId="0" applyNumberFormat="1" applyFont="1" applyBorder="1" applyAlignment="1">
      <alignment horizontal="right"/>
    </xf>
    <xf numFmtId="0" fontId="31" fillId="3" borderId="24" xfId="0" applyFont="1" applyFill="1" applyBorder="1" applyAlignment="1">
      <alignment horizontal="left"/>
    </xf>
    <xf numFmtId="0" fontId="31" fillId="3" borderId="15" xfId="0" applyFont="1" applyFill="1" applyBorder="1" applyAlignment="1">
      <alignment horizontal="left"/>
    </xf>
    <xf numFmtId="0" fontId="29" fillId="3" borderId="5" xfId="0" applyFont="1" applyFill="1" applyBorder="1" applyAlignment="1">
      <alignment horizontal="left" wrapText="1"/>
    </xf>
    <xf numFmtId="0" fontId="24" fillId="3" borderId="20" xfId="0" applyFont="1" applyFill="1" applyBorder="1" applyAlignment="1">
      <alignment horizontal="right" vertical="center"/>
    </xf>
    <xf numFmtId="0" fontId="26" fillId="0" borderId="2" xfId="0" applyFont="1" applyBorder="1"/>
    <xf numFmtId="3" fontId="0" fillId="0" borderId="20" xfId="0" applyNumberFormat="1" applyBorder="1"/>
    <xf numFmtId="0" fontId="26" fillId="0" borderId="27" xfId="0" applyFont="1" applyBorder="1"/>
    <xf numFmtId="3" fontId="0" fillId="0" borderId="28" xfId="0" applyNumberFormat="1" applyBorder="1"/>
    <xf numFmtId="0" fontId="0" fillId="0" borderId="6" xfId="0" applyBorder="1"/>
    <xf numFmtId="3" fontId="33" fillId="0" borderId="5" xfId="0" applyNumberFormat="1" applyFont="1" applyBorder="1"/>
    <xf numFmtId="3" fontId="0" fillId="0" borderId="8" xfId="0" applyNumberFormat="1" applyBorder="1"/>
    <xf numFmtId="0" fontId="0" fillId="0" borderId="19" xfId="0" applyBorder="1"/>
    <xf numFmtId="0" fontId="25" fillId="0" borderId="30" xfId="0" applyFont="1" applyBorder="1" applyAlignment="1">
      <alignment horizontal="left"/>
    </xf>
    <xf numFmtId="0" fontId="0" fillId="0" borderId="11" xfId="0" applyBorder="1"/>
    <xf numFmtId="3" fontId="16" fillId="0" borderId="12" xfId="0" applyNumberFormat="1" applyFont="1" applyBorder="1"/>
    <xf numFmtId="3" fontId="16" fillId="0" borderId="10" xfId="0" applyNumberFormat="1" applyFont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9" fillId="5" borderId="27" xfId="0" applyFont="1" applyFill="1" applyBorder="1"/>
    <xf numFmtId="3" fontId="6" fillId="5" borderId="22" xfId="0" applyNumberFormat="1" applyFont="1" applyFill="1" applyBorder="1"/>
    <xf numFmtId="0" fontId="9" fillId="6" borderId="10" xfId="0" applyFont="1" applyFill="1" applyBorder="1"/>
    <xf numFmtId="0" fontId="0" fillId="6" borderId="11" xfId="0" applyFill="1" applyBorder="1"/>
    <xf numFmtId="3" fontId="16" fillId="6" borderId="10" xfId="0" applyNumberFormat="1" applyFont="1" applyFill="1" applyBorder="1"/>
    <xf numFmtId="3" fontId="16" fillId="6" borderId="9" xfId="0" applyNumberFormat="1" applyFont="1" applyFill="1" applyBorder="1"/>
    <xf numFmtId="3" fontId="16" fillId="6" borderId="12" xfId="0" applyNumberFormat="1" applyFont="1" applyFill="1" applyBorder="1"/>
    <xf numFmtId="3" fontId="9" fillId="6" borderId="9" xfId="0" applyNumberFormat="1" applyFont="1" applyFill="1" applyBorder="1"/>
    <xf numFmtId="3" fontId="9" fillId="6" borderId="12" xfId="0" applyNumberFormat="1" applyFont="1" applyFill="1" applyBorder="1"/>
    <xf numFmtId="0" fontId="25" fillId="5" borderId="10" xfId="0" applyFont="1" applyFill="1" applyBorder="1"/>
    <xf numFmtId="3" fontId="36" fillId="5" borderId="9" xfId="0" applyNumberFormat="1" applyFont="1" applyFill="1" applyBorder="1"/>
    <xf numFmtId="3" fontId="25" fillId="5" borderId="12" xfId="0" applyNumberFormat="1" applyFont="1" applyFill="1" applyBorder="1"/>
    <xf numFmtId="0" fontId="0" fillId="0" borderId="3" xfId="0" applyBorder="1"/>
    <xf numFmtId="0" fontId="0" fillId="0" borderId="29" xfId="0" applyBorder="1"/>
    <xf numFmtId="0" fontId="9" fillId="5" borderId="29" xfId="0" applyFont="1" applyFill="1" applyBorder="1"/>
    <xf numFmtId="0" fontId="25" fillId="5" borderId="11" xfId="0" applyFont="1" applyFill="1" applyBorder="1"/>
    <xf numFmtId="0" fontId="0" fillId="0" borderId="7" xfId="0" applyBorder="1"/>
    <xf numFmtId="0" fontId="9" fillId="6" borderId="11" xfId="0" applyFont="1" applyFill="1" applyBorder="1"/>
    <xf numFmtId="0" fontId="14" fillId="0" borderId="1" xfId="0" applyFont="1" applyBorder="1" applyAlignment="1">
      <alignment horizontal="center"/>
    </xf>
    <xf numFmtId="3" fontId="15" fillId="0" borderId="2" xfId="0" applyNumberFormat="1" applyFont="1" applyBorder="1" applyAlignment="1">
      <alignment shrinkToFit="1"/>
    </xf>
    <xf numFmtId="3" fontId="17" fillId="0" borderId="4" xfId="0" applyNumberFormat="1" applyFont="1" applyBorder="1"/>
    <xf numFmtId="3" fontId="15" fillId="0" borderId="27" xfId="0" applyNumberFormat="1" applyFont="1" applyBorder="1"/>
    <xf numFmtId="3" fontId="17" fillId="0" borderId="28" xfId="0" applyNumberFormat="1" applyFont="1" applyBorder="1"/>
    <xf numFmtId="3" fontId="16" fillId="5" borderId="27" xfId="0" applyNumberFormat="1" applyFont="1" applyFill="1" applyBorder="1" applyAlignment="1">
      <alignment shrinkToFit="1"/>
    </xf>
    <xf numFmtId="3" fontId="6" fillId="5" borderId="28" xfId="0" applyNumberFormat="1" applyFont="1" applyFill="1" applyBorder="1"/>
    <xf numFmtId="3" fontId="15" fillId="0" borderId="30" xfId="0" applyNumberFormat="1" applyFont="1" applyBorder="1" applyAlignment="1">
      <alignment shrinkToFit="1"/>
    </xf>
    <xf numFmtId="3" fontId="0" fillId="0" borderId="31" xfId="0" applyNumberFormat="1" applyBorder="1"/>
    <xf numFmtId="3" fontId="15" fillId="0" borderId="27" xfId="0" applyNumberFormat="1" applyFont="1" applyBorder="1" applyAlignment="1">
      <alignment shrinkToFit="1"/>
    </xf>
    <xf numFmtId="3" fontId="16" fillId="5" borderId="10" xfId="0" applyNumberFormat="1" applyFont="1" applyFill="1" applyBorder="1" applyAlignment="1">
      <alignment shrinkToFit="1"/>
    </xf>
    <xf numFmtId="3" fontId="15" fillId="0" borderId="6" xfId="0" applyNumberFormat="1" applyFont="1" applyBorder="1" applyAlignment="1">
      <alignment shrinkToFit="1"/>
    </xf>
    <xf numFmtId="3" fontId="16" fillId="6" borderId="10" xfId="0" applyNumberFormat="1" applyFont="1" applyFill="1" applyBorder="1" applyAlignment="1">
      <alignment shrinkToFit="1"/>
    </xf>
    <xf numFmtId="0" fontId="25" fillId="0" borderId="21" xfId="0" applyFont="1" applyBorder="1" applyAlignment="1">
      <alignment horizontal="center" vertical="center"/>
    </xf>
    <xf numFmtId="0" fontId="25" fillId="3" borderId="21" xfId="0" applyFont="1" applyFill="1" applyBorder="1" applyAlignment="1">
      <alignment horizontal="center" vertical="center"/>
    </xf>
    <xf numFmtId="0" fontId="37" fillId="3" borderId="19" xfId="0" applyFont="1" applyFill="1" applyBorder="1" applyAlignment="1">
      <alignment horizontal="center"/>
    </xf>
    <xf numFmtId="0" fontId="31" fillId="3" borderId="19" xfId="0" applyFont="1" applyFill="1" applyBorder="1" applyAlignment="1">
      <alignment horizontal="left"/>
    </xf>
    <xf numFmtId="0" fontId="0" fillId="3" borderId="18" xfId="0" applyFill="1" applyBorder="1"/>
    <xf numFmtId="0" fontId="0" fillId="3" borderId="20" xfId="0" applyFill="1" applyBorder="1"/>
    <xf numFmtId="0" fontId="37" fillId="3" borderId="6" xfId="0" applyFont="1" applyFill="1" applyBorder="1" applyAlignment="1">
      <alignment horizontal="center"/>
    </xf>
    <xf numFmtId="0" fontId="31" fillId="3" borderId="6" xfId="0" applyFont="1" applyFill="1" applyBorder="1" applyAlignment="1">
      <alignment horizontal="left"/>
    </xf>
    <xf numFmtId="0" fontId="0" fillId="3" borderId="7" xfId="0" applyFill="1" applyBorder="1"/>
    <xf numFmtId="0" fontId="0" fillId="3" borderId="8" xfId="0" applyFill="1" applyBorder="1"/>
    <xf numFmtId="3" fontId="25" fillId="3" borderId="5" xfId="0" applyNumberFormat="1" applyFont="1" applyFill="1" applyBorder="1" applyAlignment="1">
      <alignment horizontal="right" vertical="center"/>
    </xf>
    <xf numFmtId="3" fontId="25" fillId="3" borderId="32" xfId="0" applyNumberFormat="1" applyFont="1" applyFill="1" applyBorder="1" applyAlignment="1">
      <alignment horizontal="right" vertical="center"/>
    </xf>
    <xf numFmtId="3" fontId="33" fillId="3" borderId="15" xfId="0" applyNumberFormat="1" applyFont="1" applyFill="1" applyBorder="1" applyAlignment="1">
      <alignment horizontal="right" vertical="center"/>
    </xf>
    <xf numFmtId="0" fontId="29" fillId="3" borderId="24" xfId="0" applyFont="1" applyFill="1" applyBorder="1" applyAlignment="1">
      <alignment horizontal="left"/>
    </xf>
    <xf numFmtId="0" fontId="29" fillId="3" borderId="24" xfId="0" applyFont="1" applyFill="1" applyBorder="1" applyAlignment="1">
      <alignment horizontal="left" wrapText="1"/>
    </xf>
    <xf numFmtId="0" fontId="0" fillId="0" borderId="14" xfId="0" applyBorder="1" applyAlignment="1">
      <alignment wrapText="1"/>
    </xf>
    <xf numFmtId="0" fontId="0" fillId="0" borderId="16" xfId="0" applyBorder="1" applyAlignment="1">
      <alignment wrapText="1"/>
    </xf>
    <xf numFmtId="2" fontId="28" fillId="3" borderId="1" xfId="0" applyNumberFormat="1" applyFont="1" applyFill="1" applyBorder="1" applyAlignment="1">
      <alignment horizontal="center" vertical="center" wrapText="1"/>
    </xf>
    <xf numFmtId="2" fontId="26" fillId="3" borderId="5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29" fillId="3" borderId="19" xfId="0" applyFont="1" applyFill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29" fillId="3" borderId="3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31" xfId="0" applyBorder="1" applyAlignment="1">
      <alignment wrapText="1"/>
    </xf>
    <xf numFmtId="0" fontId="34" fillId="3" borderId="27" xfId="0" applyFont="1" applyFill="1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28" xfId="0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9" fillId="0" borderId="19" xfId="0" applyFont="1" applyBorder="1" applyAlignment="1">
      <alignment horizontal="left"/>
    </xf>
    <xf numFmtId="0" fontId="0" fillId="0" borderId="18" xfId="0" applyBorder="1"/>
    <xf numFmtId="0" fontId="0" fillId="0" borderId="20" xfId="0" applyBorder="1"/>
    <xf numFmtId="0" fontId="34" fillId="3" borderId="13" xfId="0" applyFont="1" applyFill="1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3" xfId="0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tabSelected="1" topLeftCell="A23" zoomScaleNormal="100" workbookViewId="0">
      <selection activeCell="I37" sqref="I37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5.42578125" customWidth="1"/>
    <col min="5" max="5" width="24" customWidth="1"/>
    <col min="6" max="6" width="13.28515625" customWidth="1"/>
    <col min="7" max="7" width="11.28515625" customWidth="1"/>
    <col min="8" max="8" width="9.28515625" bestFit="1" customWidth="1"/>
  </cols>
  <sheetData>
    <row r="1" spans="1:8" ht="20.25">
      <c r="A1" s="18" t="s">
        <v>0</v>
      </c>
      <c r="B1" s="19"/>
      <c r="C1" s="19"/>
      <c r="D1" s="19"/>
      <c r="E1" s="19"/>
      <c r="F1" s="19"/>
    </row>
    <row r="2" spans="1:8" ht="15.75">
      <c r="B2" s="1"/>
    </row>
    <row r="3" spans="1:8" ht="30.75">
      <c r="A3" s="20" t="s">
        <v>19</v>
      </c>
      <c r="B3" s="2"/>
      <c r="C3" s="2"/>
      <c r="D3" s="29">
        <v>26</v>
      </c>
      <c r="E3" s="22" t="s">
        <v>20</v>
      </c>
      <c r="F3" s="23">
        <v>2024</v>
      </c>
    </row>
    <row r="4" spans="1:8" ht="22.5">
      <c r="A4" s="5"/>
      <c r="B4" s="2"/>
      <c r="C4" s="2"/>
      <c r="D4" s="3"/>
      <c r="E4" s="4"/>
    </row>
    <row r="5" spans="1:8">
      <c r="A5" s="6" t="s">
        <v>1</v>
      </c>
    </row>
    <row r="6" spans="1:8">
      <c r="B6" s="6" t="s">
        <v>2</v>
      </c>
    </row>
    <row r="7" spans="1:8">
      <c r="A7" s="24" t="s">
        <v>3</v>
      </c>
    </row>
    <row r="8" spans="1:8">
      <c r="A8" s="6"/>
    </row>
    <row r="9" spans="1:8" ht="15.75" thickBot="1">
      <c r="A9" s="21" t="s">
        <v>32</v>
      </c>
    </row>
    <row r="10" spans="1:8">
      <c r="A10" s="142" t="s">
        <v>4</v>
      </c>
      <c r="B10" s="142" t="s">
        <v>5</v>
      </c>
      <c r="C10" s="161" t="s">
        <v>6</v>
      </c>
      <c r="D10" s="162"/>
      <c r="E10" s="163"/>
      <c r="F10" s="142" t="s">
        <v>25</v>
      </c>
      <c r="G10" s="8"/>
    </row>
    <row r="11" spans="1:8" ht="15.75" thickBot="1">
      <c r="A11" s="143"/>
      <c r="B11" s="143"/>
      <c r="C11" s="164"/>
      <c r="D11" s="165"/>
      <c r="E11" s="166"/>
      <c r="F11" s="143" t="s">
        <v>7</v>
      </c>
      <c r="G11" s="8"/>
    </row>
    <row r="12" spans="1:8" ht="15.75">
      <c r="A12" s="26">
        <v>3349</v>
      </c>
      <c r="B12" s="27">
        <v>2111</v>
      </c>
      <c r="C12" s="167" t="s">
        <v>33</v>
      </c>
      <c r="D12" s="168"/>
      <c r="E12" s="169"/>
      <c r="F12" s="72">
        <v>21000</v>
      </c>
      <c r="G12" s="8"/>
    </row>
    <row r="13" spans="1:8" ht="15.75">
      <c r="A13" s="28"/>
      <c r="B13" s="45"/>
      <c r="C13" s="170" t="s">
        <v>34</v>
      </c>
      <c r="D13" s="171"/>
      <c r="E13" s="172"/>
      <c r="F13" s="46"/>
      <c r="G13" s="19"/>
      <c r="H13" s="19"/>
    </row>
    <row r="14" spans="1:8" ht="15.75">
      <c r="A14" s="42">
        <v>3699</v>
      </c>
      <c r="B14" s="47">
        <v>2324</v>
      </c>
      <c r="C14" s="136" t="s">
        <v>38</v>
      </c>
      <c r="D14" s="49"/>
      <c r="E14" s="50"/>
      <c r="F14" s="46">
        <v>7000</v>
      </c>
      <c r="G14" s="19"/>
      <c r="H14" s="19"/>
    </row>
    <row r="15" spans="1:8" ht="15.75">
      <c r="A15" s="28"/>
      <c r="B15" s="51"/>
      <c r="C15" s="48" t="s">
        <v>40</v>
      </c>
      <c r="D15" s="49"/>
      <c r="E15" s="50"/>
      <c r="F15" s="52"/>
      <c r="G15" s="19"/>
      <c r="H15" s="19"/>
    </row>
    <row r="16" spans="1:8" ht="15.75">
      <c r="A16" s="42"/>
      <c r="B16" s="68"/>
      <c r="C16" s="48"/>
      <c r="D16" s="49"/>
      <c r="E16" s="50"/>
      <c r="F16" s="46"/>
      <c r="G16" s="19"/>
      <c r="H16" s="19"/>
    </row>
    <row r="17" spans="1:8" ht="16.5" thickBot="1">
      <c r="A17" s="44"/>
      <c r="B17" s="53"/>
      <c r="C17" s="158"/>
      <c r="D17" s="159"/>
      <c r="E17" s="160"/>
      <c r="F17" s="54"/>
      <c r="G17" s="19"/>
      <c r="H17" s="19"/>
    </row>
    <row r="18" spans="1:8" ht="16.5" thickBot="1">
      <c r="A18" s="43" t="s">
        <v>8</v>
      </c>
      <c r="B18" s="55"/>
      <c r="C18" s="89"/>
      <c r="D18" s="90"/>
      <c r="E18" s="91"/>
      <c r="F18" s="54">
        <f>SUM(F12:F17)</f>
        <v>28000</v>
      </c>
      <c r="G18" s="19"/>
      <c r="H18" s="19"/>
    </row>
    <row r="19" spans="1:8">
      <c r="A19" s="9"/>
      <c r="B19" s="19"/>
      <c r="C19" s="19"/>
      <c r="D19" s="19"/>
      <c r="E19" s="19"/>
      <c r="F19" s="56"/>
      <c r="G19" s="19"/>
      <c r="H19" s="19"/>
    </row>
    <row r="20" spans="1:8">
      <c r="A20" s="7" t="s">
        <v>23</v>
      </c>
      <c r="B20" s="19"/>
      <c r="C20" s="57"/>
      <c r="D20" s="19"/>
      <c r="E20" s="19"/>
      <c r="F20" s="19"/>
      <c r="G20" s="19"/>
      <c r="H20" s="19"/>
    </row>
    <row r="21" spans="1:8">
      <c r="A21" s="7"/>
      <c r="B21" s="19"/>
      <c r="C21" s="57"/>
      <c r="D21" s="19"/>
      <c r="E21" s="19"/>
      <c r="F21" s="19"/>
      <c r="G21" s="19"/>
      <c r="H21" s="19"/>
    </row>
    <row r="22" spans="1:8" ht="15.75" thickBot="1">
      <c r="A22" s="21" t="s">
        <v>35</v>
      </c>
      <c r="B22" s="19"/>
      <c r="C22" s="57"/>
      <c r="D22" s="19"/>
      <c r="E22" s="19"/>
      <c r="F22" s="19"/>
      <c r="G22" s="19"/>
      <c r="H22" s="19"/>
    </row>
    <row r="23" spans="1:8">
      <c r="A23" s="142" t="s">
        <v>4</v>
      </c>
      <c r="B23" s="144" t="s">
        <v>5</v>
      </c>
      <c r="C23" s="146"/>
      <c r="D23" s="147"/>
      <c r="E23" s="148"/>
      <c r="F23" s="146" t="s">
        <v>24</v>
      </c>
      <c r="G23" s="140"/>
      <c r="H23" s="19"/>
    </row>
    <row r="24" spans="1:8" ht="15.75" thickBot="1">
      <c r="A24" s="143"/>
      <c r="B24" s="145"/>
      <c r="C24" s="149"/>
      <c r="D24" s="150"/>
      <c r="E24" s="151"/>
      <c r="F24" s="149" t="s">
        <v>7</v>
      </c>
      <c r="G24" s="141"/>
      <c r="H24" s="19"/>
    </row>
    <row r="25" spans="1:8" ht="30.75" customHeight="1">
      <c r="A25" s="41">
        <v>3111</v>
      </c>
      <c r="B25" s="58">
        <v>5171</v>
      </c>
      <c r="C25" s="152" t="s">
        <v>36</v>
      </c>
      <c r="D25" s="153"/>
      <c r="E25" s="154"/>
      <c r="F25" s="65">
        <v>19000</v>
      </c>
      <c r="G25" s="76"/>
      <c r="H25" s="19"/>
    </row>
    <row r="26" spans="1:8" ht="16.5" thickBot="1">
      <c r="A26" s="123">
        <v>3111</v>
      </c>
      <c r="B26" s="124">
        <v>5169</v>
      </c>
      <c r="C26" s="155" t="s">
        <v>37</v>
      </c>
      <c r="D26" s="156"/>
      <c r="E26" s="157"/>
      <c r="F26" s="134">
        <v>9000</v>
      </c>
      <c r="G26" s="59"/>
      <c r="H26" s="19"/>
    </row>
    <row r="27" spans="1:8">
      <c r="A27" s="125">
        <v>3111</v>
      </c>
      <c r="B27" s="125">
        <v>6909</v>
      </c>
      <c r="C27" s="126" t="s">
        <v>39</v>
      </c>
      <c r="D27" s="127"/>
      <c r="E27" s="128"/>
      <c r="F27" s="135">
        <v>-100000</v>
      </c>
      <c r="G27" s="60"/>
      <c r="H27" s="19"/>
    </row>
    <row r="28" spans="1:8" ht="15.75" thickBot="1">
      <c r="A28" s="129">
        <v>3111</v>
      </c>
      <c r="B28" s="129">
        <v>5169</v>
      </c>
      <c r="C28" s="130" t="s">
        <v>39</v>
      </c>
      <c r="D28" s="131"/>
      <c r="E28" s="132"/>
      <c r="F28" s="133">
        <v>100000</v>
      </c>
      <c r="G28" s="60"/>
      <c r="H28" s="19"/>
    </row>
    <row r="29" spans="1:8">
      <c r="A29" s="73"/>
      <c r="B29" s="73"/>
      <c r="C29" s="73"/>
      <c r="D29" s="69"/>
      <c r="E29" s="70"/>
      <c r="F29" s="74"/>
      <c r="G29" s="60"/>
      <c r="H29" s="19"/>
    </row>
    <row r="30" spans="1:8" ht="15.75" thickBot="1">
      <c r="A30" s="71"/>
      <c r="B30" s="71"/>
      <c r="C30" s="137"/>
      <c r="D30" s="138"/>
      <c r="E30" s="139"/>
      <c r="F30" s="75"/>
      <c r="G30" s="60"/>
      <c r="H30" s="19"/>
    </row>
    <row r="31" spans="1:8" ht="16.5" thickBot="1">
      <c r="A31" s="30" t="s">
        <v>8</v>
      </c>
      <c r="B31" s="61"/>
      <c r="C31" s="62"/>
      <c r="D31" s="63"/>
      <c r="E31" s="63"/>
      <c r="F31" s="66">
        <f>SUM(F25:F30)</f>
        <v>28000</v>
      </c>
      <c r="G31" s="64"/>
      <c r="H31" s="19"/>
    </row>
    <row r="32" spans="1:8" ht="15.75">
      <c r="C32" s="10"/>
      <c r="D32" s="10"/>
      <c r="E32" s="10"/>
      <c r="F32" s="36"/>
    </row>
    <row r="33" spans="1:6" ht="15.75">
      <c r="A33" s="31"/>
      <c r="F33" s="32"/>
    </row>
    <row r="34" spans="1:6" ht="15.75">
      <c r="A34" s="31" t="s">
        <v>9</v>
      </c>
      <c r="C34" s="16" t="s">
        <v>28</v>
      </c>
      <c r="F34" s="32"/>
    </row>
    <row r="35" spans="1:6">
      <c r="C35" s="16">
        <v>45455</v>
      </c>
      <c r="E35" s="10"/>
    </row>
    <row r="36" spans="1:6">
      <c r="A36" t="s">
        <v>10</v>
      </c>
      <c r="C36" s="15" t="s">
        <v>41</v>
      </c>
    </row>
    <row r="37" spans="1:6" ht="15.75" thickBot="1">
      <c r="C37" s="15"/>
    </row>
    <row r="38" spans="1:6" ht="15.75" thickBot="1">
      <c r="C38" s="10"/>
      <c r="D38" s="110" t="s">
        <v>31</v>
      </c>
      <c r="E38" s="10"/>
    </row>
    <row r="39" spans="1:6">
      <c r="A39" s="84" t="s">
        <v>11</v>
      </c>
      <c r="B39" s="104"/>
      <c r="C39" s="111">
        <v>103689000</v>
      </c>
      <c r="D39" s="67">
        <v>28000</v>
      </c>
      <c r="E39" s="112">
        <f>SUM(C39:D39)</f>
        <v>103717000</v>
      </c>
    </row>
    <row r="40" spans="1:6">
      <c r="A40" s="85" t="s">
        <v>12</v>
      </c>
      <c r="B40" s="105"/>
      <c r="C40" s="113">
        <v>-750000</v>
      </c>
      <c r="D40" s="37"/>
      <c r="E40" s="114">
        <f>SUM(C40:D40)</f>
        <v>-750000</v>
      </c>
    </row>
    <row r="41" spans="1:6" ht="15.75" thickBot="1">
      <c r="A41" s="92" t="s">
        <v>13</v>
      </c>
      <c r="B41" s="106"/>
      <c r="C41" s="115">
        <f>SUM(C38:C40)</f>
        <v>102939000</v>
      </c>
      <c r="D41" s="93">
        <f>SUM(D39:D40)</f>
        <v>28000</v>
      </c>
      <c r="E41" s="116">
        <f>SUM(E38:E40)</f>
        <v>102967000</v>
      </c>
    </row>
    <row r="42" spans="1:6" ht="15.75" thickBot="1">
      <c r="A42" s="11" t="s">
        <v>18</v>
      </c>
      <c r="B42" s="86"/>
      <c r="C42" s="88">
        <v>22060000</v>
      </c>
      <c r="D42" s="38"/>
      <c r="E42" s="87">
        <f>SUM(C42:D42)</f>
        <v>22060000</v>
      </c>
      <c r="F42" s="17"/>
    </row>
    <row r="43" spans="1:6" ht="15.75" thickBot="1">
      <c r="A43" s="94" t="s">
        <v>29</v>
      </c>
      <c r="B43" s="95"/>
      <c r="C43" s="96">
        <f>SUM(C41:C42)</f>
        <v>124999000</v>
      </c>
      <c r="D43" s="97">
        <f>SUM(D42)</f>
        <v>0</v>
      </c>
      <c r="E43" s="98">
        <f>SUM(C43:D43)</f>
        <v>124999000</v>
      </c>
      <c r="F43" s="17"/>
    </row>
    <row r="44" spans="1:6" ht="15.75" customHeight="1" thickBot="1">
      <c r="C44" s="117"/>
      <c r="D44" s="39"/>
      <c r="E44" s="118"/>
    </row>
    <row r="45" spans="1:6" ht="15.75" customHeight="1">
      <c r="A45" s="77" t="s">
        <v>27</v>
      </c>
      <c r="B45" s="104"/>
      <c r="C45" s="111">
        <v>115311000</v>
      </c>
      <c r="D45" s="67">
        <v>28000</v>
      </c>
      <c r="E45" s="78">
        <f>SUM(C45:D45)</f>
        <v>115339000</v>
      </c>
    </row>
    <row r="46" spans="1:6" ht="15.75" customHeight="1" thickBot="1">
      <c r="A46" s="79" t="s">
        <v>26</v>
      </c>
      <c r="B46" s="105"/>
      <c r="C46" s="119">
        <v>10438000</v>
      </c>
      <c r="D46" s="40">
        <v>0</v>
      </c>
      <c r="E46" s="80">
        <f>SUM(C46:D46)</f>
        <v>10438000</v>
      </c>
    </row>
    <row r="47" spans="1:6" ht="15.75" customHeight="1" thickBot="1">
      <c r="A47" s="101" t="s">
        <v>30</v>
      </c>
      <c r="B47" s="107"/>
      <c r="C47" s="120">
        <f>SUM(C45:C46)</f>
        <v>125749000</v>
      </c>
      <c r="D47" s="102">
        <f>SUM(D45:D46)</f>
        <v>28000</v>
      </c>
      <c r="E47" s="103">
        <f>SUM(C47:D47)</f>
        <v>125777000</v>
      </c>
    </row>
    <row r="48" spans="1:6" ht="15.75" thickBot="1">
      <c r="A48" s="81" t="s">
        <v>14</v>
      </c>
      <c r="B48" s="108"/>
      <c r="C48" s="121">
        <v>-750000</v>
      </c>
      <c r="D48" s="82"/>
      <c r="E48" s="83">
        <v>-750000</v>
      </c>
    </row>
    <row r="49" spans="1:6" ht="15.75" customHeight="1" thickBot="1">
      <c r="A49" s="94" t="s">
        <v>15</v>
      </c>
      <c r="B49" s="109"/>
      <c r="C49" s="122">
        <f>SUM(C47:C48)</f>
        <v>124999000</v>
      </c>
      <c r="D49" s="99">
        <f>SUM(D47:D48)</f>
        <v>28000</v>
      </c>
      <c r="E49" s="100">
        <f>SUM(C49:D49)</f>
        <v>125027000</v>
      </c>
    </row>
    <row r="50" spans="1:6" ht="15.75" customHeight="1">
      <c r="C50" s="12"/>
    </row>
    <row r="52" spans="1:6">
      <c r="A52" s="13" t="s">
        <v>16</v>
      </c>
      <c r="B52" s="13"/>
      <c r="C52" s="13"/>
      <c r="E52" s="33"/>
      <c r="F52" s="17"/>
    </row>
    <row r="53" spans="1:6" ht="15.75" customHeight="1">
      <c r="A53" s="13" t="s">
        <v>17</v>
      </c>
      <c r="B53" s="14">
        <v>45455</v>
      </c>
      <c r="C53" s="13"/>
      <c r="E53" s="33"/>
      <c r="F53" s="17"/>
    </row>
    <row r="54" spans="1:6">
      <c r="E54" s="33"/>
      <c r="F54" s="17"/>
    </row>
    <row r="55" spans="1:6">
      <c r="A55" s="25" t="s">
        <v>21</v>
      </c>
      <c r="C55" s="17">
        <f>SUM(E41,E42)</f>
        <v>125027000</v>
      </c>
      <c r="E55" s="34"/>
      <c r="F55" s="35"/>
    </row>
    <row r="56" spans="1:6">
      <c r="A56" s="25" t="s">
        <v>22</v>
      </c>
      <c r="C56" s="17">
        <f>SUM(E49)</f>
        <v>125027000</v>
      </c>
    </row>
  </sheetData>
  <mergeCells count="15">
    <mergeCell ref="C17:E17"/>
    <mergeCell ref="F10:F11"/>
    <mergeCell ref="A10:A11"/>
    <mergeCell ref="B10:B11"/>
    <mergeCell ref="C10:E11"/>
    <mergeCell ref="C12:E12"/>
    <mergeCell ref="C13:E13"/>
    <mergeCell ref="C30:E30"/>
    <mergeCell ref="G23:G24"/>
    <mergeCell ref="A23:A24"/>
    <mergeCell ref="B23:B24"/>
    <mergeCell ref="C23:E24"/>
    <mergeCell ref="F23:F24"/>
    <mergeCell ref="C25:E25"/>
    <mergeCell ref="C26:E26"/>
  </mergeCells>
  <pageMargins left="0.7" right="0.7" top="0.78740157499999996" bottom="0.78740157499999996" header="0.3" footer="0.3"/>
  <pageSetup paperSize="9" scale="75" orientation="portrait" verticalDpi="180" r:id="rId1"/>
  <ignoredErrors>
    <ignoredError sqref="D4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2024-05-29T08:11:42Z</cp:lastPrinted>
  <dcterms:created xsi:type="dcterms:W3CDTF">2008-02-06T15:23:18Z</dcterms:created>
  <dcterms:modified xsi:type="dcterms:W3CDTF">2024-06-14T10:52:05Z</dcterms:modified>
</cp:coreProperties>
</file>