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D89F9DB-DC8D-4002-B76F-FA6595DA68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43" i="1" l="1"/>
  <c r="F27" i="1"/>
  <c r="E42" i="1"/>
  <c r="E41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<sst xmlns="http://schemas.openxmlformats.org/spreadsheetml/2006/main" count="43" uniqueCount="37">
  <si>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</si>
  <si>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</si>
  <si>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</si>
  <si>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</si>
  <si>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</si>
  <si>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</si>
  <si>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</si>
  <si>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</si>
  <si>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</si>
  <si>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</si>
  <si>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</si>
  <si>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</si>
  <si>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</si>
  <si>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</si>
  <si>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</si>
  <si>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</si>
  <si>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</si>
  <si>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</si>
  <si>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</si>
  <si>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</si>
  <si>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</si>
  <si>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</si>
  <si>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</si>
  <si>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</si>
  <si>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</si>
  <si>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</si>
  <si>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</si>
  <si>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</si>
  <si>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</si>
  <si>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snižuje rozpočtová rezerva</t>
  </si>
  <si>
    <t>RO 17 - 2024</t>
  </si>
  <si>
    <t>Základní škola</t>
  </si>
  <si>
    <t>(lúhrada pozastávky - Rekonstrukce školních dílen - z roku 2019)</t>
  </si>
  <si>
    <t>Pohřebnictví</t>
  </si>
  <si>
    <t>pořízení 12 ks hrobových základů pro urnové hroby</t>
  </si>
  <si>
    <t>zvyšují kapitálové a běžné výdaje rozpočtu</t>
  </si>
  <si>
    <t>0475/RMOb-SB/2226/27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</si>
</sst>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3" borderId="17" xfId="0" applyFill="1" applyBorder="1"/>
    <xf numFmtId="0" fontId="26" fillId="0" borderId="14" xfId="0" applyFont="1" applyBorder="1"/>
    <xf numFmtId="0" fontId="0" fillId="0" borderId="21" xfId="0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29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0" fillId="3" borderId="28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3" fontId="25" fillId="0" borderId="5" xfId="0" applyNumberFormat="1" applyFont="1" applyBorder="1" applyAlignment="1">
      <alignment horizontal="right" vertical="center"/>
    </xf>
    <xf numFmtId="0" fontId="31" fillId="3" borderId="17" xfId="0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3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3" fillId="0" borderId="27" xfId="0" applyNumberFormat="1" applyFont="1" applyBorder="1"/>
    <xf numFmtId="3" fontId="9" fillId="0" borderId="9" xfId="0" applyNumberFormat="1" applyFont="1" applyBorder="1"/>
    <xf numFmtId="3" fontId="34" fillId="0" borderId="20" xfId="0" applyNumberFormat="1" applyFont="1" applyBorder="1" applyAlignment="1">
      <alignment horizontal="right" vertical="center"/>
    </xf>
    <xf numFmtId="3" fontId="32" fillId="0" borderId="9" xfId="0" applyNumberFormat="1" applyFont="1" applyBorder="1" applyAlignment="1">
      <alignment horizontal="right"/>
    </xf>
    <xf numFmtId="0" fontId="25" fillId="0" borderId="2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34" fillId="0" borderId="27" xfId="0" applyNumberFormat="1" applyFont="1" applyBorder="1"/>
    <xf numFmtId="3" fontId="8" fillId="0" borderId="33" xfId="0" applyNumberFormat="1" applyFont="1" applyBorder="1" applyAlignment="1">
      <alignment horizontal="right"/>
    </xf>
    <xf numFmtId="0" fontId="35" fillId="0" borderId="13" xfId="0" applyFont="1" applyBorder="1" applyAlignment="1">
      <alignment horizontal="left"/>
    </xf>
    <xf numFmtId="0" fontId="36" fillId="0" borderId="31" xfId="0" applyFont="1" applyBorder="1"/>
    <xf numFmtId="0" fontId="36" fillId="0" borderId="29" xfId="0" applyFont="1" applyBorder="1"/>
    <xf numFmtId="0" fontId="6" fillId="0" borderId="3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35" fillId="0" borderId="13" xfId="0" applyFont="1" applyBorder="1" applyAlignment="1">
      <alignment horizontal="left"/>
    </xf>
    <xf numFmtId="0" fontId="36" fillId="0" borderId="31" xfId="0" applyFont="1" applyBorder="1"/>
    <xf numFmtId="0" fontId="36" fillId="0" borderId="29" xfId="0" applyFont="1" applyBorder="1"/>
    <xf numFmtId="0" fontId="38" fillId="0" borderId="32" xfId="0" applyFont="1" applyBorder="1" applyAlignment="1">
      <alignment horizontal="left"/>
    </xf>
    <xf numFmtId="0" fontId="37" fillId="0" borderId="17" xfId="0" applyFont="1" applyBorder="1"/>
    <xf numFmtId="0" fontId="37" fillId="0" borderId="19" xfId="0" applyFont="1" applyBorder="1"/>
    <xf numFmtId="0" fontId="29" fillId="0" borderId="32" xfId="0" applyFont="1" applyBorder="1" applyAlignment="1">
      <alignment horizontal="left"/>
    </xf>
    <xf numFmtId="0" fontId="0" fillId="0" borderId="17" xfId="0" applyBorder="1"/>
    <xf numFmtId="0" fontId="0" fillId="0" borderId="19" xfId="0" applyBorder="1"/>
    <xf numFmtId="3" fontId="34" fillId="0" borderId="18" xfId="0" applyNumberFormat="1" applyFont="1" applyBorder="1" applyAlignment="1">
      <alignment horizontal="right" vertical="center"/>
    </xf>
    <xf numFmtId="0" fontId="25" fillId="0" borderId="18" xfId="0" applyFont="1" applyBorder="1" applyAlignment="1">
      <alignment horizontal="center" vertical="center"/>
    </xf>
    <xf numFmtId="0" fontId="39" fillId="0" borderId="13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11" zoomScaleNormal="100" workbookViewId="0">
      <selection activeCell="I37" sqref="I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6">
        <v>17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35</v>
      </c>
    </row>
    <row r="10" spans="1:7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8"/>
    </row>
    <row r="11" spans="1:7" ht="15.75" thickBot="1">
      <c r="A11" s="104"/>
      <c r="B11" s="104"/>
      <c r="C11" s="108"/>
      <c r="D11" s="109"/>
      <c r="E11" s="110"/>
      <c r="F11" s="104" t="s">
        <v>7</v>
      </c>
      <c r="G11" s="8"/>
    </row>
    <row r="12" spans="1:7" ht="15.75">
      <c r="A12" s="42">
        <v>3113</v>
      </c>
      <c r="B12" s="43">
        <v>6121</v>
      </c>
      <c r="C12" s="113" t="s">
        <v>31</v>
      </c>
      <c r="D12" s="114"/>
      <c r="E12" s="115"/>
      <c r="F12" s="83">
        <v>57000</v>
      </c>
      <c r="G12" s="8"/>
    </row>
    <row r="13" spans="1:7" ht="15.75">
      <c r="A13" s="44"/>
      <c r="B13" s="45"/>
      <c r="C13" s="116" t="s">
        <v>32</v>
      </c>
      <c r="D13" s="117"/>
      <c r="E13" s="118"/>
      <c r="F13" s="97"/>
      <c r="G13" s="8"/>
    </row>
    <row r="14" spans="1:7" ht="15.75">
      <c r="A14" s="101"/>
      <c r="B14" s="102"/>
      <c r="C14" s="98"/>
      <c r="D14" s="99"/>
      <c r="E14" s="100"/>
      <c r="F14" s="97"/>
      <c r="G14" s="8"/>
    </row>
    <row r="15" spans="1:7" ht="15.75">
      <c r="A15" s="101">
        <v>3632</v>
      </c>
      <c r="B15" s="102">
        <v>5138</v>
      </c>
      <c r="C15" s="122" t="s">
        <v>33</v>
      </c>
      <c r="D15" s="123"/>
      <c r="E15" s="124"/>
      <c r="F15" s="97"/>
      <c r="G15" s="8"/>
    </row>
    <row r="16" spans="1:7" ht="16.5" thickBot="1">
      <c r="A16" s="81"/>
      <c r="B16" s="82"/>
      <c r="C16" s="119" t="s">
        <v>34</v>
      </c>
      <c r="D16" s="120"/>
      <c r="E16" s="121"/>
      <c r="F16" s="55">
        <v>48000</v>
      </c>
      <c r="G16" s="8"/>
    </row>
    <row r="17" spans="1:7" ht="16.5" thickBot="1">
      <c r="A17" s="57" t="s">
        <v>8</v>
      </c>
      <c r="B17" s="9"/>
      <c r="C17" s="10"/>
      <c r="D17" s="11"/>
      <c r="E17" s="12"/>
      <c r="F17" s="84">
        <f>SUM(F12:F16)</f>
        <v>105000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7" t="s">
        <v>29</v>
      </c>
      <c r="C21" s="15"/>
    </row>
    <row r="22" spans="1:7">
      <c r="A22" s="103" t="s">
        <v>4</v>
      </c>
      <c r="B22" s="103" t="s">
        <v>5</v>
      </c>
      <c r="C22" s="105"/>
      <c r="D22" s="106"/>
      <c r="E22" s="107"/>
      <c r="F22" s="105" t="s">
        <v>24</v>
      </c>
      <c r="G22" s="111"/>
    </row>
    <row r="23" spans="1:7" ht="15.75" thickBot="1">
      <c r="A23" s="104"/>
      <c r="B23" s="104"/>
      <c r="C23" s="108"/>
      <c r="D23" s="109"/>
      <c r="E23" s="110"/>
      <c r="F23" s="108" t="s">
        <v>7</v>
      </c>
      <c r="G23" s="112"/>
    </row>
    <row r="24" spans="1:7">
      <c r="A24" s="94">
        <v>6409</v>
      </c>
      <c r="B24" s="94">
        <v>6909</v>
      </c>
      <c r="C24" s="70" t="s">
        <v>26</v>
      </c>
      <c r="D24" s="65"/>
      <c r="E24" s="65"/>
      <c r="F24" s="92">
        <v>-57000</v>
      </c>
      <c r="G24" s="74"/>
    </row>
    <row r="25" spans="1:7">
      <c r="A25" s="126">
        <v>6409</v>
      </c>
      <c r="B25" s="126">
        <v>5909</v>
      </c>
      <c r="C25" s="127" t="s">
        <v>26</v>
      </c>
      <c r="D25" s="63"/>
      <c r="E25" s="63"/>
      <c r="F25" s="125">
        <v>-48000</v>
      </c>
      <c r="G25" s="75"/>
    </row>
    <row r="26" spans="1:7" ht="15.75" thickBot="1">
      <c r="A26" s="71"/>
      <c r="B26" s="71"/>
      <c r="C26" s="73"/>
      <c r="D26" s="35"/>
      <c r="E26" s="77"/>
      <c r="F26" s="76"/>
      <c r="G26" s="72"/>
    </row>
    <row r="27" spans="1:7" ht="16.5" thickBot="1">
      <c r="A27" s="57" t="s">
        <v>8</v>
      </c>
      <c r="B27" s="67"/>
      <c r="C27" s="68"/>
      <c r="D27" s="69"/>
      <c r="E27" s="69"/>
      <c r="F27" s="93">
        <f>SUM(F24:F26)</f>
        <v>-105000</v>
      </c>
      <c r="G27" s="66"/>
    </row>
    <row r="28" spans="1:7" ht="15.75">
      <c r="C28" s="16"/>
      <c r="D28" s="16"/>
      <c r="E28" s="16"/>
      <c r="F28" s="80"/>
    </row>
    <row r="29" spans="1:7" ht="15.75">
      <c r="A29" s="58"/>
      <c r="F29" s="59"/>
    </row>
    <row r="30" spans="1:7" ht="15.75">
      <c r="A30" s="58" t="s">
        <v>9</v>
      </c>
      <c r="C30" s="28" t="s">
        <v>28</v>
      </c>
      <c r="F30" s="59"/>
    </row>
    <row r="31" spans="1:7">
      <c r="C31" s="28">
        <v>45425</v>
      </c>
      <c r="E31" s="16"/>
    </row>
    <row r="32" spans="1:7">
      <c r="A32" t="s">
        <v>10</v>
      </c>
      <c r="C32" s="27" t="s">
        <v>36</v>
      </c>
    </row>
    <row r="33" spans="1:6" ht="15.75" thickBot="1">
      <c r="C33" s="27"/>
    </row>
    <row r="34" spans="1:6" ht="15.75" thickBot="1">
      <c r="C34" s="16"/>
      <c r="D34" s="46" t="s">
        <v>30</v>
      </c>
      <c r="E34" s="16"/>
    </row>
    <row r="35" spans="1:6">
      <c r="A35" s="79" t="s">
        <v>11</v>
      </c>
      <c r="B35" s="18"/>
      <c r="C35" s="25">
        <v>89310000</v>
      </c>
      <c r="D35" s="95"/>
      <c r="E35" s="49">
        <f>SUM(C35:D35)</f>
        <v>89310000</v>
      </c>
    </row>
    <row r="36" spans="1:6">
      <c r="A36" s="78" t="s">
        <v>12</v>
      </c>
      <c r="B36" s="18"/>
      <c r="C36" s="19">
        <v>-750000</v>
      </c>
      <c r="D36" s="85"/>
      <c r="E36" s="49">
        <f>SUM(C36:D36)</f>
        <v>-750000</v>
      </c>
    </row>
    <row r="37" spans="1:6" ht="15.75" thickBot="1">
      <c r="A37" s="29" t="s">
        <v>13</v>
      </c>
      <c r="B37" s="31"/>
      <c r="C37" s="32">
        <f>SUM(C34:C36)</f>
        <v>88560000</v>
      </c>
      <c r="D37" s="86">
        <f>SUM(D35:D36)</f>
        <v>0</v>
      </c>
      <c r="E37" s="50">
        <f>SUM(E34:E36)</f>
        <v>88560000</v>
      </c>
    </row>
    <row r="38" spans="1:6" ht="15.75" thickBot="1">
      <c r="A38" s="20" t="s">
        <v>18</v>
      </c>
      <c r="B38" s="30"/>
      <c r="C38" s="47">
        <v>22060000</v>
      </c>
      <c r="D38" s="87">
        <v>0</v>
      </c>
      <c r="E38" s="51">
        <f>SUM(C38:D38)</f>
        <v>22060000</v>
      </c>
      <c r="F38" s="33"/>
    </row>
    <row r="39" spans="1:6" ht="15.75" customHeight="1">
      <c r="C39" s="26"/>
      <c r="D39" s="88"/>
      <c r="E39" s="33"/>
    </row>
    <row r="40" spans="1:6" ht="15.75" customHeight="1">
      <c r="A40" s="64" t="s">
        <v>27</v>
      </c>
      <c r="B40" s="18"/>
      <c r="C40" s="25">
        <v>100613000</v>
      </c>
      <c r="D40" s="89">
        <v>105000</v>
      </c>
      <c r="E40" s="52">
        <f>SUM(C40:D40)</f>
        <v>100718000</v>
      </c>
    </row>
    <row r="41" spans="1:6" ht="15.75" customHeight="1">
      <c r="A41" s="17" t="s">
        <v>14</v>
      </c>
      <c r="B41" s="18"/>
      <c r="C41" s="25">
        <v>-750000</v>
      </c>
      <c r="D41" s="90"/>
      <c r="E41" s="53">
        <f>SUM(C41:D41)</f>
        <v>-750000</v>
      </c>
    </row>
    <row r="42" spans="1:6" ht="15.75" thickBot="1">
      <c r="A42" s="17" t="s">
        <v>26</v>
      </c>
      <c r="B42" s="18"/>
      <c r="C42" s="25">
        <v>10757000</v>
      </c>
      <c r="D42" s="96">
        <v>-105000</v>
      </c>
      <c r="E42" s="53">
        <f>SUM(C42:D42)</f>
        <v>10652000</v>
      </c>
    </row>
    <row r="43" spans="1:6" ht="15.75" customHeight="1" thickBot="1">
      <c r="A43" s="20" t="s">
        <v>15</v>
      </c>
      <c r="B43" s="21"/>
      <c r="C43" s="48">
        <f>SUM(C40:C42)</f>
        <v>110620000</v>
      </c>
      <c r="D43" s="91">
        <f>SUM(D40:D42)</f>
        <v>0</v>
      </c>
      <c r="E43" s="54">
        <f>SUM(E40:E42)</f>
        <v>110620000</v>
      </c>
    </row>
    <row r="44" spans="1:6" ht="15.75" customHeight="1">
      <c r="C44" s="22"/>
    </row>
    <row r="46" spans="1:6">
      <c r="A46" s="23" t="s">
        <v>16</v>
      </c>
      <c r="B46" s="23"/>
      <c r="C46" s="23"/>
      <c r="E46" s="60"/>
      <c r="F46" s="33"/>
    </row>
    <row r="47" spans="1:6" ht="15.75" customHeight="1">
      <c r="A47" s="23" t="s">
        <v>17</v>
      </c>
      <c r="B47" s="24">
        <v>45404</v>
      </c>
      <c r="C47" s="23"/>
      <c r="E47" s="60"/>
      <c r="F47" s="33"/>
    </row>
    <row r="48" spans="1:6">
      <c r="E48" s="60"/>
      <c r="F48" s="33"/>
    </row>
    <row r="49" spans="1:6">
      <c r="A49" s="41" t="s">
        <v>21</v>
      </c>
      <c r="C49" s="33">
        <f>SUM(E37,E38)</f>
        <v>110620000</v>
      </c>
      <c r="E49" s="61"/>
      <c r="F49" s="62"/>
    </row>
    <row r="50" spans="1:6">
      <c r="A50" s="41" t="s">
        <v>22</v>
      </c>
      <c r="C50" s="33">
        <f>SUM(E43)</f>
        <v>110620000</v>
      </c>
    </row>
  </sheetData>
  <mergeCells count="13"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  <mergeCell ref="C12:E12"/>
    <mergeCell ref="C13:E13"/>
    <mergeCell ref="C16:E16"/>
    <mergeCell ref="C15:E15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2024-04-23T07:42:17Z</cp:lastPrinted>
  <dcterms:created xsi:type="dcterms:W3CDTF">2008-02-06T15:23:18Z</dcterms:created>
  <dcterms:modified xsi:type="dcterms:W3CDTF">2024-05-14T12:21:42Z</dcterms:modified>
</cp:coreProperties>
</file>