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53" i="1" l="1"/>
  <c r="F26" i="1"/>
  <c r="D35" i="1" l="1"/>
  <c r="D41" i="1" l="1"/>
  <c r="F14" i="1" l="1"/>
  <c r="E40" i="1" l="1"/>
  <c r="E39" i="1" l="1"/>
  <c r="C41" i="1" l="1"/>
  <c r="E34" i="1"/>
  <c r="E36" i="1"/>
  <c r="E33" i="1" l="1"/>
  <c r="E35" i="1" s="1"/>
  <c r="C46" i="1" s="1"/>
  <c r="E38" i="1"/>
  <c r="E41" i="1" s="1"/>
  <c r="C47" i="1" s="1"/>
</calcChain>
</file>

<file path=xl/sharedStrings.xml><?xml version="1.0" encoding="utf-8"?>
<sst xmlns="http://schemas.openxmlformats.org/spreadsheetml/2006/main" count="45" uniqueCount="38">
  <si>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</si>
  <si>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</si>
  <si>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</si>
  <si>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</si>
  <si>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</si>
  <si>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</si>
  <si>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</si>
  <si>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</si>
  <si>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</si>
  <si>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</si>
  <si>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</si>
  <si>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</si>
  <si>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</si>
  <si>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</si>
  <si>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</si>
  <si>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</si>
  <si>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</si>
  <si>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</si>
  <si>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</si>
  <si>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</si>
  <si>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</si>
  <si>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</si>
  <si>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</si>
  <si>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</si>
  <si>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</si>
  <si>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</si>
  <si>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</si>
  <si>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městského obvodu Stará Bělá</t>
  </si>
  <si>
    <t>Schváleno v rámci schváleného rozpočtu jako běžný výdaj</t>
  </si>
  <si>
    <t>Ostatní záležitosti pozemních komunikací</t>
  </si>
  <si>
    <t>zvyšují se kapitálové výdaje rozpočtu</t>
  </si>
  <si>
    <t>Financování akce celkem:</t>
  </si>
  <si>
    <t>RO 41 - 2020</t>
  </si>
  <si>
    <t>snižuje rozpočtová rezerva</t>
  </si>
  <si>
    <t>Akce: Chodník podél komunikace Mitrovická, km 8,525-8,665</t>
  </si>
  <si>
    <t>,</t>
  </si>
  <si>
    <t>Dofinancování - viz RO 41/2020</t>
  </si>
  <si>
    <t>0627/RMOb-SB/1822/32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</si>
</sst>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  <font>
      <i/>
      <sz val="10"/>
      <name val="Arial CE"/>
      <charset val="238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31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28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8" xfId="0" applyBorder="1"/>
    <xf numFmtId="3" fontId="0" fillId="0" borderId="32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0" fontId="0" fillId="3" borderId="35" xfId="0" applyFill="1" applyBorder="1"/>
    <xf numFmtId="0" fontId="0" fillId="3" borderId="36" xfId="0" applyFill="1" applyBorder="1"/>
    <xf numFmtId="3" fontId="6" fillId="0" borderId="24" xfId="0" applyNumberFormat="1" applyFont="1" applyBorder="1"/>
    <xf numFmtId="3" fontId="27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left"/>
    </xf>
    <xf numFmtId="3" fontId="9" fillId="0" borderId="9" xfId="0" applyNumberFormat="1" applyFont="1" applyBorder="1"/>
    <xf numFmtId="0" fontId="28" fillId="0" borderId="31" xfId="0" applyFont="1" applyFill="1" applyBorder="1" applyAlignment="1">
      <alignment horizontal="left"/>
    </xf>
    <xf numFmtId="3" fontId="27" fillId="0" borderId="33" xfId="0" applyNumberFormat="1" applyFont="1" applyBorder="1" applyAlignment="1">
      <alignment shrinkToFit="1"/>
    </xf>
    <xf numFmtId="3" fontId="31" fillId="3" borderId="17" xfId="0" applyNumberFormat="1" applyFont="1" applyFill="1" applyBorder="1" applyAlignment="1">
      <alignment horizontal="right"/>
    </xf>
    <xf numFmtId="3" fontId="31" fillId="3" borderId="9" xfId="0" applyNumberFormat="1" applyFont="1" applyFill="1" applyBorder="1" applyAlignment="1">
      <alignment horizontal="right"/>
    </xf>
    <xf numFmtId="0" fontId="6" fillId="0" borderId="17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left"/>
    </xf>
    <xf numFmtId="0" fontId="0" fillId="3" borderId="16" xfId="0" applyFill="1" applyBorder="1"/>
    <xf numFmtId="3" fontId="32" fillId="3" borderId="17" xfId="0" applyNumberFormat="1" applyFont="1" applyFill="1" applyBorder="1" applyAlignment="1">
      <alignment horizontal="right"/>
    </xf>
    <xf numFmtId="3" fontId="32" fillId="3" borderId="9" xfId="0" applyNumberFormat="1" applyFont="1" applyFill="1" applyBorder="1" applyAlignment="1">
      <alignment horizontal="right"/>
    </xf>
    <xf numFmtId="0" fontId="6" fillId="5" borderId="10" xfId="0" applyFont="1" applyFill="1" applyBorder="1" applyAlignment="1">
      <alignment horizontal="left"/>
    </xf>
    <xf numFmtId="0" fontId="0" fillId="5" borderId="11" xfId="0" applyFill="1" applyBorder="1"/>
    <xf numFmtId="3" fontId="8" fillId="5" borderId="9" xfId="0" applyNumberFormat="1" applyFont="1" applyFill="1" applyBorder="1" applyAlignment="1">
      <alignment horizontal="right"/>
    </xf>
    <xf numFmtId="0" fontId="0" fillId="0" borderId="6" xfId="0" applyBorder="1"/>
    <xf numFmtId="0" fontId="0" fillId="0" borderId="7" xfId="0" applyBorder="1"/>
    <xf numFmtId="3" fontId="25" fillId="0" borderId="9" xfId="0" applyNumberFormat="1" applyFont="1" applyBorder="1"/>
    <xf numFmtId="0" fontId="33" fillId="0" borderId="0" xfId="0" applyFont="1"/>
    <xf numFmtId="0" fontId="0" fillId="0" borderId="10" xfId="0" applyBorder="1" applyAlignment="1">
      <alignment wrapText="1"/>
    </xf>
    <xf numFmtId="0" fontId="0" fillId="0" borderId="11" xfId="0" applyBorder="1" applyAlignment="1"/>
    <xf numFmtId="0" fontId="0" fillId="0" borderId="12" xfId="0" applyBorder="1" applyAlignment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27" xfId="0" applyFont="1" applyFill="1" applyBorder="1" applyAlignment="1">
      <alignment horizontal="left" vertical="center" wrapText="1"/>
    </xf>
    <xf numFmtId="0" fontId="29" fillId="0" borderId="25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10" zoomScaleNormal="100" workbookViewId="0">
      <selection activeCell="H36" sqref="H36:H3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3" t="s">
        <v>0</v>
      </c>
      <c r="B1" s="34"/>
      <c r="C1" s="34"/>
      <c r="D1" s="34"/>
      <c r="E1" s="34"/>
      <c r="F1" s="3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5" t="s">
        <v>19</v>
      </c>
      <c r="B3" s="3"/>
      <c r="C3" s="3"/>
      <c r="D3" s="50">
        <v>41</v>
      </c>
      <c r="E3" s="37" t="s">
        <v>20</v>
      </c>
      <c r="F3" s="38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9" t="s">
        <v>3</v>
      </c>
    </row>
    <row r="8" spans="1:9">
      <c r="A8" s="7"/>
    </row>
    <row r="9" spans="1:9" ht="15.75" thickBot="1">
      <c r="A9" s="36" t="s">
        <v>33</v>
      </c>
    </row>
    <row r="10" spans="1:9">
      <c r="A10" s="115" t="s">
        <v>4</v>
      </c>
      <c r="B10" s="115" t="s">
        <v>5</v>
      </c>
      <c r="C10" s="117" t="s">
        <v>6</v>
      </c>
      <c r="D10" s="118"/>
      <c r="E10" s="119"/>
      <c r="F10" s="115" t="s">
        <v>24</v>
      </c>
      <c r="G10" s="9"/>
    </row>
    <row r="11" spans="1:9" ht="15.75" thickBot="1">
      <c r="A11" s="116"/>
      <c r="B11" s="116"/>
      <c r="C11" s="120"/>
      <c r="D11" s="121"/>
      <c r="E11" s="122"/>
      <c r="F11" s="116" t="s">
        <v>7</v>
      </c>
      <c r="G11" s="9"/>
      <c r="H11" s="10"/>
      <c r="I11" s="10"/>
    </row>
    <row r="12" spans="1:9" ht="15.75">
      <c r="A12" s="89">
        <v>6409</v>
      </c>
      <c r="B12" s="90">
        <v>5909</v>
      </c>
      <c r="C12" s="96" t="s">
        <v>25</v>
      </c>
      <c r="D12" s="91"/>
      <c r="E12" s="92"/>
      <c r="F12" s="98">
        <v>-1238000</v>
      </c>
      <c r="G12" s="9"/>
      <c r="H12" s="10"/>
      <c r="I12" s="10"/>
    </row>
    <row r="13" spans="1:9" ht="15.75" customHeight="1" thickBot="1">
      <c r="A13" s="41"/>
      <c r="B13" s="42"/>
      <c r="C13" s="123"/>
      <c r="D13" s="124"/>
      <c r="E13" s="125"/>
      <c r="F13" s="68"/>
      <c r="G13" s="9"/>
      <c r="H13" s="10"/>
      <c r="I13" s="10"/>
    </row>
    <row r="14" spans="1:9" ht="16.5" thickBot="1">
      <c r="A14" s="51" t="s">
        <v>8</v>
      </c>
      <c r="B14" s="11"/>
      <c r="C14" s="12"/>
      <c r="D14" s="13"/>
      <c r="E14" s="14"/>
      <c r="F14" s="99">
        <f>SUM(F12:F13)</f>
        <v>-1238000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11">
      <c r="A17" s="8"/>
      <c r="C17" s="17"/>
      <c r="G17" s="10"/>
      <c r="H17" s="10"/>
      <c r="I17" s="10"/>
    </row>
    <row r="18" spans="1:11" ht="15.75" thickBot="1">
      <c r="A18" s="36" t="s">
        <v>30</v>
      </c>
      <c r="C18" s="17"/>
      <c r="G18" s="10"/>
      <c r="H18" s="10"/>
      <c r="I18" s="10"/>
    </row>
    <row r="19" spans="1:11">
      <c r="A19" s="115" t="s">
        <v>4</v>
      </c>
      <c r="B19" s="115" t="s">
        <v>5</v>
      </c>
      <c r="C19" s="117" t="s">
        <v>6</v>
      </c>
      <c r="D19" s="118"/>
      <c r="E19" s="119"/>
      <c r="F19" s="115" t="s">
        <v>24</v>
      </c>
      <c r="G19" s="10"/>
      <c r="H19" s="10"/>
      <c r="I19" s="10"/>
    </row>
    <row r="20" spans="1:11" ht="15.75" thickBot="1">
      <c r="A20" s="116"/>
      <c r="B20" s="116"/>
      <c r="C20" s="120"/>
      <c r="D20" s="121"/>
      <c r="E20" s="122"/>
      <c r="F20" s="116" t="s">
        <v>7</v>
      </c>
      <c r="G20" s="10"/>
      <c r="H20" s="10"/>
      <c r="I20" s="10"/>
    </row>
    <row r="21" spans="1:11" ht="15.75">
      <c r="A21" s="56">
        <v>2219</v>
      </c>
      <c r="B21" s="56">
        <v>6121</v>
      </c>
      <c r="C21" s="83" t="s">
        <v>29</v>
      </c>
      <c r="D21" s="61"/>
      <c r="E21" s="61"/>
      <c r="F21" s="55">
        <v>1238000</v>
      </c>
      <c r="G21" s="10"/>
      <c r="H21" s="10"/>
      <c r="I21" s="10"/>
    </row>
    <row r="22" spans="1:11" ht="15.75">
      <c r="A22" s="100"/>
      <c r="B22" s="100"/>
      <c r="C22" s="101" t="s">
        <v>34</v>
      </c>
      <c r="D22" s="102"/>
      <c r="E22" s="102"/>
      <c r="F22" s="68" t="s">
        <v>35</v>
      </c>
      <c r="G22" s="10"/>
      <c r="H22" s="10"/>
      <c r="I22" s="10"/>
    </row>
    <row r="23" spans="1:11">
      <c r="A23" s="100"/>
      <c r="B23" s="100"/>
      <c r="C23" s="101"/>
      <c r="D23" s="102"/>
      <c r="E23" s="102"/>
      <c r="F23" s="103"/>
      <c r="G23" s="10"/>
      <c r="H23" s="10"/>
      <c r="I23" s="10"/>
    </row>
    <row r="24" spans="1:11">
      <c r="A24" s="93"/>
      <c r="B24" s="93"/>
      <c r="C24" s="94"/>
      <c r="D24" s="85"/>
      <c r="E24" s="86"/>
      <c r="F24" s="103"/>
      <c r="G24" s="10"/>
      <c r="H24" s="10"/>
      <c r="I24" s="10"/>
    </row>
    <row r="25" spans="1:11" ht="15.75" thickBot="1">
      <c r="A25" s="62"/>
      <c r="B25" s="62"/>
      <c r="C25" s="94"/>
      <c r="D25" s="63"/>
      <c r="E25" s="63"/>
      <c r="F25" s="103"/>
      <c r="G25" s="10"/>
      <c r="H25" s="58"/>
      <c r="I25" s="10"/>
    </row>
    <row r="26" spans="1:11" ht="16.5" thickBot="1">
      <c r="A26" s="51" t="s">
        <v>8</v>
      </c>
      <c r="B26" s="64"/>
      <c r="C26" s="65"/>
      <c r="D26" s="66"/>
      <c r="E26" s="66"/>
      <c r="F26" s="67">
        <f>SUM(F21)</f>
        <v>1238000</v>
      </c>
    </row>
    <row r="27" spans="1:11" ht="15.75">
      <c r="C27" s="18"/>
      <c r="D27" s="18"/>
      <c r="E27" s="18"/>
      <c r="F27" s="54"/>
    </row>
    <row r="28" spans="1:11" ht="15.75">
      <c r="A28" s="52" t="s">
        <v>9</v>
      </c>
      <c r="B28" s="53"/>
      <c r="C28" s="28" t="s">
        <v>27</v>
      </c>
      <c r="D28" s="53"/>
      <c r="E28" s="53"/>
      <c r="F28" s="54"/>
    </row>
    <row r="29" spans="1:11">
      <c r="C29" s="28">
        <v>44074</v>
      </c>
      <c r="E29" s="18"/>
    </row>
    <row r="30" spans="1:11">
      <c r="A30" t="s">
        <v>10</v>
      </c>
      <c r="C30" s="27" t="s">
        <v>37</v>
      </c>
    </row>
    <row r="31" spans="1:11" ht="15.75" thickBot="1">
      <c r="C31" s="27"/>
    </row>
    <row r="32" spans="1:11" ht="15.75" thickBot="1">
      <c r="C32" s="18"/>
      <c r="D32" s="69" t="s">
        <v>32</v>
      </c>
      <c r="E32" s="18"/>
      <c r="K32" s="10"/>
    </row>
    <row r="33" spans="1:11">
      <c r="A33" s="70" t="s">
        <v>11</v>
      </c>
      <c r="B33" s="71"/>
      <c r="C33" s="72">
        <v>43949000</v>
      </c>
      <c r="D33" s="49"/>
      <c r="E33" s="73">
        <f>SUM(C33:D33)</f>
        <v>43949000</v>
      </c>
      <c r="K33" s="84"/>
    </row>
    <row r="34" spans="1:11">
      <c r="A34" s="74" t="s">
        <v>12</v>
      </c>
      <c r="B34" s="19"/>
      <c r="C34" s="20">
        <v>-600000</v>
      </c>
      <c r="D34" s="46"/>
      <c r="E34" s="75">
        <f>SUM(C34:D34)</f>
        <v>-600000</v>
      </c>
      <c r="K34" s="84"/>
    </row>
    <row r="35" spans="1:11" ht="15.75" thickBot="1">
      <c r="A35" s="76" t="s">
        <v>13</v>
      </c>
      <c r="B35" s="30"/>
      <c r="C35" s="31">
        <v>42401000</v>
      </c>
      <c r="D35" s="87">
        <f>SUM(D33:D34)</f>
        <v>0</v>
      </c>
      <c r="E35" s="77">
        <f>SUM(E32:E34)</f>
        <v>43349000</v>
      </c>
      <c r="K35" s="10"/>
    </row>
    <row r="36" spans="1:11" ht="15.75" thickBot="1">
      <c r="A36" s="21" t="s">
        <v>18</v>
      </c>
      <c r="B36" s="29"/>
      <c r="C36" s="43">
        <v>11576000</v>
      </c>
      <c r="D36" s="88"/>
      <c r="E36" s="78">
        <f>SUM(C36:D36)</f>
        <v>11576000</v>
      </c>
      <c r="F36" s="32"/>
      <c r="K36" s="10"/>
    </row>
    <row r="37" spans="1:11" ht="15.75" customHeight="1" thickBot="1">
      <c r="C37" s="26"/>
      <c r="D37" s="47"/>
      <c r="E37" s="32"/>
    </row>
    <row r="38" spans="1:11" ht="15.75" customHeight="1">
      <c r="A38" s="79" t="s">
        <v>26</v>
      </c>
      <c r="B38" s="71"/>
      <c r="C38" s="72">
        <v>45286000</v>
      </c>
      <c r="D38" s="49">
        <v>1238000</v>
      </c>
      <c r="E38" s="80">
        <f>SUM(C38:D38)</f>
        <v>46524000</v>
      </c>
    </row>
    <row r="39" spans="1:11" ht="15.75" customHeight="1">
      <c r="A39" s="81" t="s">
        <v>14</v>
      </c>
      <c r="B39" s="19"/>
      <c r="C39" s="25">
        <v>-600000</v>
      </c>
      <c r="D39" s="48"/>
      <c r="E39" s="82">
        <f>SUM(C39:D39)</f>
        <v>-600000</v>
      </c>
    </row>
    <row r="40" spans="1:11" ht="15.75" thickBot="1">
      <c r="A40" s="81" t="s">
        <v>25</v>
      </c>
      <c r="B40" s="19"/>
      <c r="C40" s="25">
        <v>10239000</v>
      </c>
      <c r="D40" s="97">
        <v>-1238000</v>
      </c>
      <c r="E40" s="82">
        <f>SUM(C40:D40)</f>
        <v>9001000</v>
      </c>
    </row>
    <row r="41" spans="1:11" ht="15.75" customHeight="1" thickBot="1">
      <c r="A41" s="21" t="s">
        <v>15</v>
      </c>
      <c r="B41" s="22"/>
      <c r="C41" s="44">
        <f>SUM(C38:C40)</f>
        <v>54925000</v>
      </c>
      <c r="D41" s="95">
        <f>SUM(D38:D40)</f>
        <v>0</v>
      </c>
      <c r="E41" s="45">
        <f>SUM(E38:E40)</f>
        <v>54925000</v>
      </c>
    </row>
    <row r="43" spans="1:11">
      <c r="A43" s="23" t="s">
        <v>16</v>
      </c>
      <c r="C43" s="23"/>
      <c r="E43" s="57"/>
      <c r="F43" s="58"/>
    </row>
    <row r="44" spans="1:11" ht="15.75" customHeight="1">
      <c r="A44" s="23" t="s">
        <v>17</v>
      </c>
      <c r="B44" s="24">
        <v>44074</v>
      </c>
      <c r="C44" s="23"/>
      <c r="E44" s="57"/>
      <c r="F44" s="58"/>
    </row>
    <row r="45" spans="1:11">
      <c r="E45" s="57"/>
      <c r="F45" s="58"/>
    </row>
    <row r="46" spans="1:11">
      <c r="A46" s="40" t="s">
        <v>21</v>
      </c>
      <c r="C46" s="32">
        <f>SUM(E35,E36)</f>
        <v>54925000</v>
      </c>
      <c r="E46" s="59"/>
      <c r="F46" s="60"/>
    </row>
    <row r="47" spans="1:11">
      <c r="A47" s="40" t="s">
        <v>22</v>
      </c>
      <c r="C47" s="32">
        <f>SUM(E41)</f>
        <v>54925000</v>
      </c>
    </row>
    <row r="49" spans="1:5" ht="15.75" thickBot="1"/>
    <row r="50" spans="1:5" ht="16.5" thickBot="1">
      <c r="A50" s="105" t="s">
        <v>31</v>
      </c>
      <c r="B50" s="106"/>
      <c r="C50" s="106"/>
      <c r="D50" s="107">
        <v>1863000</v>
      </c>
    </row>
    <row r="51" spans="1:5" ht="15.75" thickBot="1">
      <c r="A51" s="112" t="s">
        <v>28</v>
      </c>
      <c r="B51" s="113"/>
      <c r="C51" s="114"/>
      <c r="D51" s="104">
        <v>625000</v>
      </c>
      <c r="E51" s="111"/>
    </row>
    <row r="52" spans="1:5" ht="15.75" thickBot="1">
      <c r="A52" s="108" t="s">
        <v>36</v>
      </c>
      <c r="B52" s="109"/>
      <c r="C52" s="109"/>
      <c r="D52" s="104">
        <v>1238000</v>
      </c>
    </row>
    <row r="53" spans="1:5" ht="15.75" thickBot="1">
      <c r="D53" s="110">
        <f>SUM(D51:D52)</f>
        <v>1863000</v>
      </c>
    </row>
  </sheetData>
  <sortState ref="A23:F27">
    <sortCondition ref="A23"/>
  </sortState>
  <mergeCells count="10">
    <mergeCell ref="F10:F11"/>
    <mergeCell ref="A10:A11"/>
    <mergeCell ref="B10:B11"/>
    <mergeCell ref="C10:E11"/>
    <mergeCell ref="C13:E13"/>
    <mergeCell ref="A51:C51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2020-09-03T10:50:06Z</cp:lastPrinted>
  <dcterms:created xsi:type="dcterms:W3CDTF">2008-02-06T15:23:18Z</dcterms:created>
  <dcterms:modified xsi:type="dcterms:W3CDTF">2020-09-03T11:29:09Z</dcterms:modified>
</cp:coreProperties>
</file>