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36" i="1" l="1"/>
  <c r="D42" i="1" l="1"/>
  <c r="F15" i="1" l="1"/>
  <c r="E41" i="1" l="1"/>
  <c r="E40" i="1" l="1"/>
  <c r="F26" i="1" l="1"/>
  <c r="C42" i="1" l="1"/>
  <c r="E35" i="1"/>
  <c r="E37" i="1"/>
  <c r="E34" i="1" l="1"/>
  <c r="E36" i="1" s="1"/>
  <c r="C48" i="1" s="1"/>
  <c r="E39" i="1"/>
  <c r="E42" i="1" s="1"/>
  <c r="C49" i="1" s="1"/>
</calcChain>
</file>

<file path=xl/sharedStrings.xml><?xml version="1.0" encoding="utf-8"?>
<sst xmlns="http://schemas.openxmlformats.org/spreadsheetml/2006/main" count="42" uniqueCount="35">
  <si>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</si>
  <si>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</si>
  <si>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</si>
  <si>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</si>
  <si>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</si>
  <si>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</si>
  <si>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</si>
  <si>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</si>
  <si>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</si>
  <si>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</si>
  <si>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</si>
  <si>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</si>
  <si>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</si>
  <si>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</si>
  <si>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</si>
  <si>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</si>
  <si>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</si>
  <si>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</si>
  <si>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</si>
  <si>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</si>
  <si>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</si>
  <si>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</si>
  <si>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</si>
  <si>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</si>
  <si>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</si>
  <si>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Rozpočtová rezerva</t>
  </si>
  <si>
    <t>Výdaje celkem bez rezervy</t>
  </si>
  <si>
    <t>Rada městského obvodu Stará Bělá</t>
  </si>
  <si>
    <t>zvyšují se běžné výdaje rozpočtu</t>
  </si>
  <si>
    <t>RO 34 - 2020</t>
  </si>
  <si>
    <t>snižuje rozpočtová rezerva</t>
  </si>
  <si>
    <t>Pohřebnictví - kapitálové výdaje</t>
  </si>
  <si>
    <t xml:space="preserve">(Rekonstrukce oplocení hřbitova ve Staré Bělé - I. etapa, </t>
  </si>
  <si>
    <t>podél ulice Blanická)</t>
  </si>
  <si>
    <t>0586/RMOb-SB/1822/30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</si>
</sst>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name val="Arial CE"/>
      <charset val="238"/>
    </font>
    <font>
      <sz val="9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0"/>
      <name val="Arial Narrow"/>
      <family val="2"/>
      <charset val="238"/>
    </font>
    <font>
      <i/>
      <sz val="10"/>
      <name val="Arial Narrow"/>
      <family val="2"/>
      <charset val="238"/>
    </font>
    <font>
      <b/>
      <sz val="12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4" xfId="0" applyBorder="1"/>
    <xf numFmtId="3" fontId="15" fillId="0" borderId="13" xfId="0" applyNumberFormat="1" applyFont="1" applyBorder="1"/>
    <xf numFmtId="0" fontId="9" fillId="0" borderId="10" xfId="0" applyFont="1" applyBorder="1"/>
    <xf numFmtId="0" fontId="9" fillId="0" borderId="15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3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5" xfId="0" applyBorder="1"/>
    <xf numFmtId="0" fontId="9" fillId="0" borderId="14" xfId="0" applyFont="1" applyBorder="1"/>
    <xf numFmtId="3" fontId="16" fillId="0" borderId="13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3" fontId="16" fillId="0" borderId="23" xfId="0" applyNumberFormat="1" applyFont="1" applyBorder="1"/>
    <xf numFmtId="3" fontId="16" fillId="0" borderId="23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4" xfId="0" applyFont="1" applyBorder="1"/>
    <xf numFmtId="0" fontId="0" fillId="0" borderId="22" xfId="0" applyBorder="1"/>
    <xf numFmtId="3" fontId="0" fillId="0" borderId="24" xfId="0" applyNumberForma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5" fillId="0" borderId="9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3" fontId="8" fillId="3" borderId="18" xfId="0" applyNumberFormat="1" applyFont="1" applyFill="1" applyBorder="1" applyAlignment="1">
      <alignment horizontal="right"/>
    </xf>
    <xf numFmtId="0" fontId="6" fillId="0" borderId="18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5" fillId="0" borderId="0" xfId="0" applyFont="1" applyBorder="1"/>
    <xf numFmtId="3" fontId="25" fillId="0" borderId="0" xfId="0" applyNumberFormat="1" applyFont="1" applyBorder="1"/>
    <xf numFmtId="0" fontId="0" fillId="3" borderId="19" xfId="0" applyFill="1" applyBorder="1"/>
    <xf numFmtId="0" fontId="6" fillId="0" borderId="22" xfId="0" applyFont="1" applyFill="1" applyBorder="1" applyAlignment="1">
      <alignment horizontal="center" vertical="center" wrapText="1"/>
    </xf>
    <xf numFmtId="0" fontId="0" fillId="3" borderId="0" xfId="0" applyFill="1" applyBorder="1"/>
    <xf numFmtId="3" fontId="8" fillId="3" borderId="22" xfId="0" applyNumberFormat="1" applyFont="1" applyFill="1" applyBorder="1" applyAlignment="1">
      <alignment horizontal="right"/>
    </xf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3" fontId="8" fillId="0" borderId="9" xfId="0" applyNumberFormat="1" applyFont="1" applyFill="1" applyBorder="1" applyAlignment="1">
      <alignment horizontal="right"/>
    </xf>
    <xf numFmtId="3" fontId="8" fillId="3" borderId="17" xfId="0" applyNumberFormat="1" applyFont="1" applyFill="1" applyBorder="1" applyAlignment="1">
      <alignment horizontal="right"/>
    </xf>
    <xf numFmtId="0" fontId="14" fillId="0" borderId="1" xfId="0" applyFont="1" applyBorder="1" applyAlignment="1">
      <alignment horizontal="center"/>
    </xf>
    <xf numFmtId="0" fontId="0" fillId="0" borderId="20" xfId="0" applyBorder="1"/>
    <xf numFmtId="0" fontId="0" fillId="0" borderId="29" xfId="0" applyBorder="1"/>
    <xf numFmtId="3" fontId="15" fillId="0" borderId="30" xfId="0" applyNumberFormat="1" applyFont="1" applyBorder="1" applyAlignment="1">
      <alignment shrinkToFit="1"/>
    </xf>
    <xf numFmtId="3" fontId="17" fillId="0" borderId="4" xfId="0" applyNumberFormat="1" applyFont="1" applyBorder="1"/>
    <xf numFmtId="0" fontId="25" fillId="0" borderId="31" xfId="0" applyFont="1" applyFill="1" applyBorder="1" applyAlignment="1">
      <alignment horizontal="left"/>
    </xf>
    <xf numFmtId="3" fontId="17" fillId="0" borderId="32" xfId="0" applyNumberFormat="1" applyFont="1" applyBorder="1"/>
    <xf numFmtId="0" fontId="9" fillId="0" borderId="28" xfId="0" applyFont="1" applyBorder="1"/>
    <xf numFmtId="3" fontId="6" fillId="0" borderId="32" xfId="0" applyNumberFormat="1" applyFont="1" applyBorder="1"/>
    <xf numFmtId="3" fontId="16" fillId="0" borderId="12" xfId="0" applyNumberFormat="1" applyFont="1" applyBorder="1"/>
    <xf numFmtId="0" fontId="26" fillId="0" borderId="2" xfId="0" applyFont="1" applyBorder="1"/>
    <xf numFmtId="3" fontId="0" fillId="0" borderId="21" xfId="0" applyNumberFormat="1" applyBorder="1"/>
    <xf numFmtId="0" fontId="0" fillId="0" borderId="28" xfId="0" applyBorder="1"/>
    <xf numFmtId="3" fontId="0" fillId="0" borderId="32" xfId="0" applyNumberFormat="1" applyBorder="1"/>
    <xf numFmtId="0" fontId="6" fillId="0" borderId="20" xfId="0" applyFont="1" applyFill="1" applyBorder="1" applyAlignment="1">
      <alignment horizontal="left"/>
    </xf>
    <xf numFmtId="3" fontId="15" fillId="0" borderId="0" xfId="0" applyNumberFormat="1" applyFont="1" applyBorder="1" applyAlignment="1">
      <alignment shrinkToFit="1"/>
    </xf>
    <xf numFmtId="0" fontId="0" fillId="3" borderId="35" xfId="0" applyFill="1" applyBorder="1"/>
    <xf numFmtId="0" fontId="0" fillId="3" borderId="36" xfId="0" applyFill="1" applyBorder="1"/>
    <xf numFmtId="0" fontId="30" fillId="0" borderId="20" xfId="0" applyFont="1" applyFill="1" applyBorder="1" applyAlignment="1">
      <alignment horizontal="left"/>
    </xf>
    <xf numFmtId="3" fontId="6" fillId="0" borderId="24" xfId="0" applyNumberFormat="1" applyFont="1" applyBorder="1"/>
    <xf numFmtId="3" fontId="29" fillId="0" borderId="9" xfId="0" applyNumberFormat="1" applyFont="1" applyBorder="1"/>
    <xf numFmtId="0" fontId="6" fillId="0" borderId="17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37" xfId="0" applyFont="1" applyFill="1" applyBorder="1" applyAlignment="1">
      <alignment horizontal="center"/>
    </xf>
    <xf numFmtId="0" fontId="31" fillId="0" borderId="31" xfId="0" applyFont="1" applyFill="1" applyBorder="1" applyAlignment="1">
      <alignment horizontal="left"/>
    </xf>
    <xf numFmtId="0" fontId="6" fillId="0" borderId="38" xfId="0" applyFont="1" applyFill="1" applyBorder="1" applyAlignment="1">
      <alignment horizontal="center" vertical="center" wrapText="1"/>
    </xf>
    <xf numFmtId="0" fontId="9" fillId="0" borderId="34" xfId="0" applyFont="1" applyFill="1" applyBorder="1" applyAlignment="1">
      <alignment horizontal="left"/>
    </xf>
    <xf numFmtId="3" fontId="9" fillId="0" borderId="9" xfId="0" applyNumberFormat="1" applyFont="1" applyBorder="1"/>
    <xf numFmtId="3" fontId="32" fillId="3" borderId="18" xfId="0" applyNumberFormat="1" applyFont="1" applyFill="1" applyBorder="1" applyAlignment="1">
      <alignment horizontal="right"/>
    </xf>
    <xf numFmtId="3" fontId="32" fillId="3" borderId="17" xfId="0" applyNumberFormat="1" applyFont="1" applyFill="1" applyBorder="1" applyAlignment="1">
      <alignment horizontal="right"/>
    </xf>
    <xf numFmtId="3" fontId="32" fillId="3" borderId="9" xfId="0" applyNumberFormat="1" applyFont="1" applyFill="1" applyBorder="1" applyAlignment="1">
      <alignment horizontal="right"/>
    </xf>
    <xf numFmtId="3" fontId="29" fillId="0" borderId="33" xfId="0" applyNumberFormat="1" applyFont="1" applyBorder="1" applyAlignment="1">
      <alignment shrinkToFit="1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7" fillId="0" borderId="27" xfId="0" applyFont="1" applyFill="1" applyBorder="1" applyAlignment="1">
      <alignment horizontal="left" vertical="center" wrapText="1"/>
    </xf>
    <xf numFmtId="0" fontId="28" fillId="0" borderId="25" xfId="0" applyFont="1" applyBorder="1" applyAlignment="1">
      <alignment vertical="center" wrapText="1"/>
    </xf>
    <xf numFmtId="0" fontId="28" fillId="0" borderId="26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zoomScaleNormal="100" workbookViewId="0">
      <selection activeCell="I27" sqref="I27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7.5703125" customWidth="1"/>
    <col min="6" max="6" width="13.28515625" customWidth="1"/>
    <col min="7" max="7" width="5.140625" customWidth="1"/>
    <col min="8" max="8" width="12.85546875" customWidth="1"/>
  </cols>
  <sheetData>
    <row r="1" spans="1:9" ht="20.25">
      <c r="A1" s="34" t="s">
        <v>0</v>
      </c>
      <c r="B1" s="35"/>
      <c r="C1" s="35"/>
      <c r="D1" s="35"/>
      <c r="E1" s="35"/>
      <c r="F1" s="35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6" t="s">
        <v>19</v>
      </c>
      <c r="B3" s="3"/>
      <c r="C3" s="3"/>
      <c r="D3" s="54">
        <v>34</v>
      </c>
      <c r="E3" s="38" t="s">
        <v>20</v>
      </c>
      <c r="F3" s="39">
        <v>2020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0" t="s">
        <v>3</v>
      </c>
    </row>
    <row r="8" spans="1:9">
      <c r="A8" s="7"/>
    </row>
    <row r="9" spans="1:9" ht="15.75" thickBot="1">
      <c r="A9" s="37" t="s">
        <v>30</v>
      </c>
    </row>
    <row r="10" spans="1:9">
      <c r="A10" s="107" t="s">
        <v>4</v>
      </c>
      <c r="B10" s="107" t="s">
        <v>5</v>
      </c>
      <c r="C10" s="109" t="s">
        <v>6</v>
      </c>
      <c r="D10" s="110"/>
      <c r="E10" s="111"/>
      <c r="F10" s="107" t="s">
        <v>24</v>
      </c>
      <c r="G10" s="9"/>
    </row>
    <row r="11" spans="1:9" ht="15.75" thickBot="1">
      <c r="A11" s="108"/>
      <c r="B11" s="108"/>
      <c r="C11" s="112"/>
      <c r="D11" s="113"/>
      <c r="E11" s="114"/>
      <c r="F11" s="108" t="s">
        <v>7</v>
      </c>
      <c r="G11" s="9"/>
      <c r="H11" s="10"/>
      <c r="I11" s="10"/>
    </row>
    <row r="12" spans="1:9" ht="15.75">
      <c r="A12" s="42">
        <v>6409</v>
      </c>
      <c r="B12" s="43">
        <v>5909</v>
      </c>
      <c r="C12" s="92" t="s">
        <v>25</v>
      </c>
      <c r="D12" s="43"/>
      <c r="E12" s="44"/>
      <c r="F12" s="103">
        <v>-30000</v>
      </c>
      <c r="G12" s="9"/>
      <c r="H12" s="10"/>
      <c r="I12" s="10"/>
    </row>
    <row r="13" spans="1:9" ht="15.75">
      <c r="A13" s="95"/>
      <c r="B13" s="96"/>
      <c r="C13" s="99"/>
      <c r="D13" s="97"/>
      <c r="E13" s="98"/>
      <c r="F13" s="104"/>
      <c r="G13" s="9"/>
      <c r="H13" s="10"/>
      <c r="I13" s="10"/>
    </row>
    <row r="14" spans="1:9" ht="15.75" customHeight="1" thickBot="1">
      <c r="A14" s="45"/>
      <c r="B14" s="46"/>
      <c r="C14" s="115"/>
      <c r="D14" s="116"/>
      <c r="E14" s="117"/>
      <c r="F14" s="104"/>
      <c r="G14" s="9"/>
      <c r="H14" s="10"/>
      <c r="I14" s="10"/>
    </row>
    <row r="15" spans="1:9" ht="16.5" thickBot="1">
      <c r="A15" s="55" t="s">
        <v>8</v>
      </c>
      <c r="B15" s="11"/>
      <c r="C15" s="12"/>
      <c r="D15" s="13"/>
      <c r="E15" s="14"/>
      <c r="F15" s="105">
        <f>SUM(F12:F14)</f>
        <v>-30000</v>
      </c>
      <c r="G15" s="10"/>
      <c r="H15" s="10"/>
      <c r="I15" s="10"/>
    </row>
    <row r="16" spans="1:9">
      <c r="A16" s="15"/>
      <c r="F16" s="16"/>
      <c r="G16" s="10"/>
      <c r="H16" s="10"/>
      <c r="I16" s="10"/>
    </row>
    <row r="17" spans="1:9">
      <c r="A17" s="15"/>
      <c r="F17" s="16"/>
      <c r="G17" s="10"/>
      <c r="H17" s="10"/>
      <c r="I17" s="10"/>
    </row>
    <row r="18" spans="1:9">
      <c r="A18" s="8" t="s">
        <v>23</v>
      </c>
      <c r="C18" s="17"/>
      <c r="G18" s="10"/>
      <c r="H18" s="10"/>
      <c r="I18" s="10"/>
    </row>
    <row r="19" spans="1:9">
      <c r="A19" s="8"/>
      <c r="C19" s="17"/>
      <c r="G19" s="10"/>
      <c r="H19" s="10"/>
      <c r="I19" s="10"/>
    </row>
    <row r="20" spans="1:9" ht="15.75" thickBot="1">
      <c r="A20" s="37" t="s">
        <v>28</v>
      </c>
      <c r="C20" s="17"/>
      <c r="G20" s="10"/>
      <c r="H20" s="10"/>
      <c r="I20" s="10"/>
    </row>
    <row r="21" spans="1:9">
      <c r="A21" s="107" t="s">
        <v>4</v>
      </c>
      <c r="B21" s="107" t="s">
        <v>5</v>
      </c>
      <c r="C21" s="109" t="s">
        <v>6</v>
      </c>
      <c r="D21" s="110"/>
      <c r="E21" s="111"/>
      <c r="F21" s="107" t="s">
        <v>24</v>
      </c>
      <c r="G21" s="10"/>
      <c r="H21" s="10"/>
      <c r="I21" s="10"/>
    </row>
    <row r="22" spans="1:9" ht="15.75" thickBot="1">
      <c r="A22" s="108"/>
      <c r="B22" s="108"/>
      <c r="C22" s="112"/>
      <c r="D22" s="113"/>
      <c r="E22" s="114"/>
      <c r="F22" s="108" t="s">
        <v>7</v>
      </c>
      <c r="G22" s="10"/>
      <c r="H22" s="10"/>
      <c r="I22" s="10"/>
    </row>
    <row r="23" spans="1:9" ht="15.75">
      <c r="A23" s="60">
        <v>3632</v>
      </c>
      <c r="B23" s="60">
        <v>6121</v>
      </c>
      <c r="C23" s="88" t="s">
        <v>31</v>
      </c>
      <c r="D23" s="65"/>
      <c r="E23" s="65"/>
      <c r="F23" s="59">
        <v>30000</v>
      </c>
      <c r="G23" s="10"/>
      <c r="H23" s="10"/>
      <c r="I23" s="10"/>
    </row>
    <row r="24" spans="1:9" ht="15.75">
      <c r="A24" s="100"/>
      <c r="B24" s="100"/>
      <c r="C24" s="101" t="s">
        <v>32</v>
      </c>
      <c r="D24" s="90"/>
      <c r="E24" s="91"/>
      <c r="F24" s="73"/>
      <c r="G24" s="10"/>
      <c r="H24" s="10"/>
      <c r="I24" s="10"/>
    </row>
    <row r="25" spans="1:9" ht="16.5" thickBot="1">
      <c r="A25" s="66"/>
      <c r="B25" s="66"/>
      <c r="C25" s="101" t="s">
        <v>33</v>
      </c>
      <c r="D25" s="67"/>
      <c r="E25" s="67"/>
      <c r="F25" s="68"/>
      <c r="G25" s="10"/>
      <c r="H25" s="10"/>
      <c r="I25" s="10"/>
    </row>
    <row r="26" spans="1:9" ht="16.5" thickBot="1">
      <c r="A26" s="55" t="s">
        <v>8</v>
      </c>
      <c r="B26" s="69"/>
      <c r="C26" s="70"/>
      <c r="D26" s="71"/>
      <c r="E26" s="71"/>
      <c r="F26" s="72">
        <f>SUM(F23:F24)</f>
        <v>30000</v>
      </c>
    </row>
    <row r="27" spans="1:9" ht="15.75">
      <c r="C27" s="18"/>
      <c r="D27" s="18"/>
      <c r="E27" s="18"/>
      <c r="F27" s="58"/>
    </row>
    <row r="28" spans="1:9" ht="15.75">
      <c r="A28" s="56"/>
      <c r="B28" s="57"/>
      <c r="C28" s="57"/>
      <c r="D28" s="57"/>
      <c r="E28" s="57"/>
      <c r="F28" s="58"/>
    </row>
    <row r="29" spans="1:9" ht="15.75">
      <c r="A29" s="56" t="s">
        <v>9</v>
      </c>
      <c r="B29" s="57"/>
      <c r="C29" s="29" t="s">
        <v>27</v>
      </c>
      <c r="D29" s="57"/>
      <c r="E29" s="57"/>
      <c r="F29" s="58"/>
    </row>
    <row r="30" spans="1:9">
      <c r="C30" s="29">
        <v>44032</v>
      </c>
      <c r="E30" s="18"/>
    </row>
    <row r="31" spans="1:9">
      <c r="A31" t="s">
        <v>10</v>
      </c>
      <c r="C31" s="28" t="s">
        <v>34</v>
      </c>
    </row>
    <row r="32" spans="1:9" ht="15.75" thickBot="1">
      <c r="C32" s="28"/>
    </row>
    <row r="33" spans="1:11" ht="15.75" thickBot="1">
      <c r="C33" s="18"/>
      <c r="D33" s="74" t="s">
        <v>29</v>
      </c>
      <c r="E33" s="18"/>
      <c r="K33" s="10"/>
    </row>
    <row r="34" spans="1:11">
      <c r="A34" s="75" t="s">
        <v>11</v>
      </c>
      <c r="B34" s="76"/>
      <c r="C34" s="77">
        <v>42996000</v>
      </c>
      <c r="D34" s="53"/>
      <c r="E34" s="78">
        <f>SUM(C34:D34)</f>
        <v>42996000</v>
      </c>
      <c r="K34" s="89"/>
    </row>
    <row r="35" spans="1:11">
      <c r="A35" s="79" t="s">
        <v>12</v>
      </c>
      <c r="B35" s="19"/>
      <c r="C35" s="20">
        <v>-600000</v>
      </c>
      <c r="D35" s="50"/>
      <c r="E35" s="80">
        <f>SUM(C35:D35)</f>
        <v>-600000</v>
      </c>
      <c r="K35" s="89"/>
    </row>
    <row r="36" spans="1:11" ht="15.75" thickBot="1">
      <c r="A36" s="81" t="s">
        <v>13</v>
      </c>
      <c r="B36" s="31"/>
      <c r="C36" s="32">
        <v>42401000</v>
      </c>
      <c r="D36" s="93">
        <f>SUM(D34:D35)</f>
        <v>0</v>
      </c>
      <c r="E36" s="82">
        <f>SUM(E33:E35)</f>
        <v>42396000</v>
      </c>
      <c r="K36" s="10"/>
    </row>
    <row r="37" spans="1:11" ht="15.75" thickBot="1">
      <c r="A37" s="21" t="s">
        <v>18</v>
      </c>
      <c r="B37" s="30"/>
      <c r="C37" s="47">
        <v>11576000</v>
      </c>
      <c r="D37" s="94"/>
      <c r="E37" s="83">
        <f>SUM(C37:D37)</f>
        <v>11576000</v>
      </c>
      <c r="F37" s="33"/>
      <c r="K37" s="10"/>
    </row>
    <row r="38" spans="1:11" ht="15.75" customHeight="1" thickBot="1">
      <c r="C38" s="27"/>
      <c r="D38" s="51"/>
      <c r="E38" s="33"/>
    </row>
    <row r="39" spans="1:11" ht="15.75" customHeight="1">
      <c r="A39" s="84" t="s">
        <v>26</v>
      </c>
      <c r="B39" s="76"/>
      <c r="C39" s="77">
        <v>42461000</v>
      </c>
      <c r="D39" s="53">
        <v>30000</v>
      </c>
      <c r="E39" s="85">
        <f>SUM(C39:D39)</f>
        <v>42491000</v>
      </c>
    </row>
    <row r="40" spans="1:11" ht="15.75" customHeight="1">
      <c r="A40" s="86" t="s">
        <v>14</v>
      </c>
      <c r="B40" s="19"/>
      <c r="C40" s="26">
        <v>-600000</v>
      </c>
      <c r="D40" s="52"/>
      <c r="E40" s="87">
        <f>SUM(C40:D40)</f>
        <v>-600000</v>
      </c>
    </row>
    <row r="41" spans="1:11" ht="15.75" thickBot="1">
      <c r="A41" s="86" t="s">
        <v>25</v>
      </c>
      <c r="B41" s="19"/>
      <c r="C41" s="26">
        <v>12111000</v>
      </c>
      <c r="D41" s="106">
        <v>-30000</v>
      </c>
      <c r="E41" s="87">
        <f>SUM(C41:D41)</f>
        <v>12081000</v>
      </c>
    </row>
    <row r="42" spans="1:11" ht="15.75" customHeight="1" thickBot="1">
      <c r="A42" s="21" t="s">
        <v>15</v>
      </c>
      <c r="B42" s="22"/>
      <c r="C42" s="48">
        <f>SUM(C39:C41)</f>
        <v>53972000</v>
      </c>
      <c r="D42" s="102">
        <f>SUM(D39:D41)</f>
        <v>0</v>
      </c>
      <c r="E42" s="49">
        <f>SUM(E39:E41)</f>
        <v>53972000</v>
      </c>
    </row>
    <row r="43" spans="1:11" ht="15.75" customHeight="1">
      <c r="C43" s="23"/>
    </row>
    <row r="45" spans="1:11">
      <c r="A45" s="24" t="s">
        <v>16</v>
      </c>
      <c r="B45" s="24"/>
      <c r="C45" s="24"/>
      <c r="E45" s="61"/>
      <c r="F45" s="62"/>
    </row>
    <row r="46" spans="1:11" ht="15.75" customHeight="1">
      <c r="A46" s="24" t="s">
        <v>17</v>
      </c>
      <c r="B46" s="25">
        <v>44032</v>
      </c>
      <c r="C46" s="24"/>
      <c r="E46" s="61"/>
      <c r="F46" s="62"/>
    </row>
    <row r="47" spans="1:11">
      <c r="E47" s="61"/>
      <c r="F47" s="62"/>
    </row>
    <row r="48" spans="1:11">
      <c r="A48" s="41" t="s">
        <v>21</v>
      </c>
      <c r="C48" s="33">
        <f>SUM(E36,E37)</f>
        <v>53972000</v>
      </c>
      <c r="E48" s="63"/>
      <c r="F48" s="64"/>
    </row>
    <row r="49" spans="1:3">
      <c r="A49" s="41" t="s">
        <v>22</v>
      </c>
      <c r="C49" s="33">
        <f>SUM(E42)</f>
        <v>53972000</v>
      </c>
    </row>
  </sheetData>
  <sortState ref="A23:F27">
    <sortCondition ref="A23"/>
  </sortState>
  <mergeCells count="9">
    <mergeCell ref="A21:A22"/>
    <mergeCell ref="B21:B22"/>
    <mergeCell ref="C21:E22"/>
    <mergeCell ref="F21:F22"/>
    <mergeCell ref="F10:F11"/>
    <mergeCell ref="A10:A11"/>
    <mergeCell ref="B10:B11"/>
    <mergeCell ref="C10:E11"/>
    <mergeCell ref="C14:E14"/>
  </mergeCells>
  <pageMargins left="0.7" right="0.7" top="0.78740157499999996" bottom="0.78740157499999996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2020-06-29T15:36:56Z</cp:lastPrinted>
  <dcterms:created xsi:type="dcterms:W3CDTF">2008-02-06T15:23:18Z</dcterms:created>
  <dcterms:modified xsi:type="dcterms:W3CDTF">2020-07-22T06:48:45Z</dcterms:modified>
</cp:coreProperties>
</file>