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F27" i="1" l="1"/>
  <c r="F16" i="1" l="1"/>
  <c r="C41" i="1" l="1"/>
  <c r="E35" i="1"/>
  <c r="E40" i="1"/>
  <c r="C36" i="1"/>
  <c r="E37" i="1"/>
  <c r="E34" i="1" l="1"/>
  <c r="E36" i="1" s="1"/>
  <c r="C47" i="1" s="1"/>
  <c r="E39" i="1"/>
  <c r="E41" i="1" s="1"/>
  <c r="C48" i="1" s="1"/>
  <c r="D36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<sst xmlns="http://schemas.openxmlformats.org/spreadsheetml/2006/main" count="41" uniqueCount="36">
  <si>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</si>
  <si>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</si>
  <si>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</si>
  <si>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</si>
  <si>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</si>
  <si>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</si>
  <si>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</si>
  <si>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</si>
  <si>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</si>
  <si>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</si>
  <si>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</si>
  <si>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</si>
  <si>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</si>
  <si>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</si>
  <si>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</si>
  <si>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</si>
  <si>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</si>
  <si>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</si>
  <si>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</si>
  <si>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</si>
  <si>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</si>
  <si>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</si>
  <si>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</si>
  <si>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</si>
  <si>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</si>
  <si>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</si>
  <si>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</si>
  <si>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zvyšují se běžné výdaje rozpočtu</t>
  </si>
  <si>
    <t>(+-)</t>
  </si>
  <si>
    <t>snižuje rozpočtová rezerva</t>
  </si>
  <si>
    <t>Rozpočtová rezerva</t>
  </si>
  <si>
    <t>Rada Mob Stará Bělá</t>
  </si>
  <si>
    <t>RO 9 - 2019</t>
  </si>
  <si>
    <t>Neinvestiční dotace spolku Myslivecký spolek Stará Bělá</t>
  </si>
  <si>
    <t>Ostatní zájmová činnost a rekreace</t>
  </si>
  <si>
    <t>0104/RMOb-SB/1822/6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</si>
</sst>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u/>
      <sz val="12"/>
      <name val="Arial CE"/>
      <family val="2"/>
      <charset val="238"/>
    </font>
    <font>
      <i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3" fontId="8" fillId="0" borderId="19" xfId="0" applyNumberFormat="1" applyFont="1" applyFill="1" applyBorder="1" applyAlignment="1">
      <alignment horizontal="right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6" fillId="0" borderId="26" xfId="0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/>
    </xf>
    <xf numFmtId="0" fontId="0" fillId="0" borderId="23" xfId="0" applyBorder="1"/>
    <xf numFmtId="3" fontId="8" fillId="0" borderId="22" xfId="0" applyNumberFormat="1" applyFont="1" applyFill="1" applyBorder="1" applyAlignment="1">
      <alignment horizontal="right"/>
    </xf>
    <xf numFmtId="0" fontId="27" fillId="0" borderId="24" xfId="0" applyFont="1" applyFill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0" fontId="23" fillId="4" borderId="0" xfId="0" applyFont="1" applyFill="1" applyAlignment="1">
      <alignment horizontal="center"/>
    </xf>
    <xf numFmtId="0" fontId="28" fillId="0" borderId="13" xfId="0" applyFont="1" applyFill="1" applyBorder="1" applyAlignment="1">
      <alignment horizontal="left"/>
    </xf>
    <xf numFmtId="0" fontId="28" fillId="0" borderId="21" xfId="0" applyFont="1" applyFill="1" applyBorder="1" applyAlignment="1">
      <alignment horizontal="left"/>
    </xf>
    <xf numFmtId="0" fontId="28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center"/>
    </xf>
    <xf numFmtId="3" fontId="29" fillId="0" borderId="28" xfId="0" applyNumberFormat="1" applyFont="1" applyFill="1" applyBorder="1" applyAlignment="1">
      <alignment horizontal="right"/>
    </xf>
    <xf numFmtId="0" fontId="6" fillId="0" borderId="27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0" fontId="32" fillId="0" borderId="9" xfId="0" applyFont="1" applyFill="1" applyBorder="1" applyAlignment="1">
      <alignment horizontal="center"/>
    </xf>
    <xf numFmtId="3" fontId="33" fillId="0" borderId="14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0" fontId="30" fillId="0" borderId="13" xfId="0" applyFont="1" applyFill="1" applyBorder="1" applyAlignment="1">
      <alignment horizontal="left"/>
    </xf>
    <xf numFmtId="0" fontId="31" fillId="0" borderId="27" xfId="0" applyFont="1" applyBorder="1" applyAlignment="1"/>
    <xf numFmtId="0" fontId="31" fillId="0" borderId="28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7" zoomScaleNormal="100" workbookViewId="0">
      <selection activeCell="I34" sqref="I34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4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5" t="s">
        <v>0</v>
      </c>
      <c r="B1" s="56"/>
      <c r="C1" s="56"/>
      <c r="D1" s="56"/>
      <c r="E1" s="56"/>
      <c r="F1" s="5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7" t="s">
        <v>21</v>
      </c>
      <c r="B3" s="3"/>
      <c r="C3" s="3"/>
      <c r="D3" s="98">
        <v>9</v>
      </c>
      <c r="E3" s="59" t="s">
        <v>22</v>
      </c>
      <c r="F3" s="60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1" t="s">
        <v>3</v>
      </c>
    </row>
    <row r="8" spans="1:9">
      <c r="A8" s="7"/>
    </row>
    <row r="9" spans="1:9" ht="15.75" thickBot="1">
      <c r="A9" s="58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4">
        <v>6409</v>
      </c>
      <c r="B12" s="65">
        <v>5909</v>
      </c>
      <c r="C12" s="96" t="s">
        <v>30</v>
      </c>
      <c r="D12" s="65"/>
      <c r="E12" s="66"/>
      <c r="F12" s="108">
        <v>-13000</v>
      </c>
      <c r="G12" s="13"/>
      <c r="H12" s="18"/>
      <c r="I12" s="18"/>
    </row>
    <row r="13" spans="1:9" ht="15.75">
      <c r="A13" s="46"/>
      <c r="B13" s="45"/>
      <c r="C13" s="100"/>
      <c r="D13" s="45"/>
      <c r="E13" s="63"/>
      <c r="F13" s="54"/>
      <c r="G13" s="13"/>
      <c r="H13" s="18"/>
      <c r="I13" s="18"/>
    </row>
    <row r="14" spans="1:9" ht="15.75">
      <c r="A14" s="29"/>
      <c r="B14" s="71"/>
      <c r="C14" s="99"/>
      <c r="D14" s="71"/>
      <c r="E14" s="72"/>
      <c r="F14" s="54"/>
      <c r="G14" s="13"/>
      <c r="H14" s="18"/>
      <c r="I14" s="18"/>
    </row>
    <row r="15" spans="1:9" ht="18" thickBot="1">
      <c r="A15" s="67"/>
      <c r="B15" s="68"/>
      <c r="C15" s="73"/>
      <c r="D15" s="69"/>
      <c r="E15" s="70"/>
      <c r="F15" s="92"/>
      <c r="G15" s="13"/>
      <c r="H15" s="18"/>
      <c r="I15" s="18"/>
    </row>
    <row r="16" spans="1:9" ht="16.5" thickBot="1">
      <c r="A16" s="107" t="s">
        <v>9</v>
      </c>
      <c r="B16" s="19"/>
      <c r="C16" s="20"/>
      <c r="D16" s="21"/>
      <c r="E16" s="22"/>
      <c r="F16" s="109">
        <f>SUM(F12:F15)</f>
        <v>-13000</v>
      </c>
      <c r="G16" s="18"/>
      <c r="H16" s="18"/>
      <c r="I16" s="18"/>
    </row>
    <row r="17" spans="1:9">
      <c r="A17" s="24"/>
      <c r="F17" s="25"/>
      <c r="G17" s="18"/>
      <c r="H17" s="18"/>
      <c r="I17" s="18"/>
    </row>
    <row r="18" spans="1:9">
      <c r="A18" s="8" t="s">
        <v>26</v>
      </c>
      <c r="C18" s="26"/>
      <c r="G18" s="18"/>
      <c r="H18" s="18"/>
      <c r="I18" s="18"/>
    </row>
    <row r="19" spans="1:9">
      <c r="A19" s="8"/>
      <c r="C19" s="26"/>
      <c r="G19" s="18"/>
      <c r="H19" s="18"/>
      <c r="I19" s="18"/>
    </row>
    <row r="20" spans="1:9" ht="15.75" thickBot="1">
      <c r="A20" s="58" t="s">
        <v>27</v>
      </c>
      <c r="C20" s="26"/>
      <c r="G20" s="18"/>
      <c r="H20" s="18"/>
      <c r="I20" s="18"/>
    </row>
    <row r="21" spans="1:9">
      <c r="A21" s="9" t="s">
        <v>4</v>
      </c>
      <c r="B21" s="9" t="s">
        <v>5</v>
      </c>
      <c r="C21" s="27"/>
      <c r="D21" s="11" t="s">
        <v>6</v>
      </c>
      <c r="E21" s="11"/>
      <c r="F21" s="9" t="s">
        <v>7</v>
      </c>
      <c r="G21" s="18"/>
      <c r="H21" s="18"/>
      <c r="I21" s="18"/>
    </row>
    <row r="22" spans="1:9" ht="15.75" thickBot="1">
      <c r="A22" s="14"/>
      <c r="B22" s="14"/>
      <c r="C22" s="48"/>
      <c r="D22" s="16"/>
      <c r="E22" s="16"/>
      <c r="F22" s="14" t="s">
        <v>8</v>
      </c>
      <c r="G22" s="18"/>
      <c r="H22" s="18"/>
      <c r="I22" s="18"/>
    </row>
    <row r="23" spans="1:9" ht="15.75">
      <c r="A23" s="93">
        <v>3429</v>
      </c>
      <c r="B23" s="64">
        <v>5222</v>
      </c>
      <c r="C23" s="96" t="s">
        <v>34</v>
      </c>
      <c r="D23" s="94"/>
      <c r="E23" s="94"/>
      <c r="F23" s="95">
        <v>13000</v>
      </c>
      <c r="G23" s="18"/>
      <c r="H23" s="18"/>
      <c r="I23" s="18"/>
    </row>
    <row r="24" spans="1:9" ht="15.75" customHeight="1">
      <c r="A24" s="28"/>
      <c r="B24" s="29"/>
      <c r="C24" s="110" t="s">
        <v>33</v>
      </c>
      <c r="D24" s="111"/>
      <c r="E24" s="112"/>
      <c r="F24" s="97"/>
      <c r="G24" s="18"/>
      <c r="H24" s="18"/>
      <c r="I24" s="18"/>
    </row>
    <row r="25" spans="1:9" ht="15.75" customHeight="1">
      <c r="A25" s="29"/>
      <c r="B25" s="103"/>
      <c r="C25" s="73"/>
      <c r="D25" s="105"/>
      <c r="E25" s="106"/>
      <c r="F25" s="104"/>
      <c r="G25" s="18"/>
      <c r="H25" s="18"/>
      <c r="I25" s="18"/>
    </row>
    <row r="26" spans="1:9" ht="15.75" customHeight="1" thickBot="1">
      <c r="A26" s="29"/>
      <c r="B26" s="91"/>
      <c r="C26" s="101"/>
      <c r="D26" s="102"/>
      <c r="E26" s="102"/>
      <c r="F26" s="92"/>
      <c r="G26" s="18"/>
      <c r="H26" s="18"/>
      <c r="I26" s="18"/>
    </row>
    <row r="27" spans="1:9" ht="16.5" thickBot="1">
      <c r="A27" s="107" t="s">
        <v>9</v>
      </c>
      <c r="B27" s="30"/>
      <c r="C27" s="31"/>
      <c r="D27" s="32"/>
      <c r="E27" s="32"/>
      <c r="F27" s="23">
        <f>SUM(F23:F25)</f>
        <v>13000</v>
      </c>
    </row>
    <row r="28" spans="1:9">
      <c r="C28" s="33"/>
      <c r="D28" s="33"/>
      <c r="E28" s="33"/>
    </row>
    <row r="29" spans="1:9">
      <c r="A29" t="s">
        <v>10</v>
      </c>
      <c r="C29" s="33" t="s">
        <v>31</v>
      </c>
      <c r="E29" s="33"/>
    </row>
    <row r="30" spans="1:9">
      <c r="C30" s="47">
        <v>43521</v>
      </c>
      <c r="E30" s="33"/>
    </row>
    <row r="31" spans="1:9">
      <c r="A31" t="s">
        <v>11</v>
      </c>
      <c r="C31" s="44" t="s">
        <v>35</v>
      </c>
    </row>
    <row r="32" spans="1:9" ht="15.75" thickBot="1">
      <c r="C32" s="44"/>
    </row>
    <row r="33" spans="1:6" ht="15.75" thickBot="1">
      <c r="C33" s="33"/>
      <c r="D33" s="74" t="s">
        <v>32</v>
      </c>
      <c r="E33" s="33"/>
    </row>
    <row r="34" spans="1:6">
      <c r="A34" s="34" t="s">
        <v>12</v>
      </c>
      <c r="B34" s="35"/>
      <c r="C34" s="42">
        <v>41029000</v>
      </c>
      <c r="D34" s="90"/>
      <c r="E34" s="77">
        <f>SUM(C34:D34)</f>
        <v>41029000</v>
      </c>
    </row>
    <row r="35" spans="1:6">
      <c r="A35" s="34" t="s">
        <v>13</v>
      </c>
      <c r="B35" s="35"/>
      <c r="C35" s="36">
        <v>-500000</v>
      </c>
      <c r="D35" s="83"/>
      <c r="E35" s="77">
        <f>SUM(C35:D35)</f>
        <v>-500000</v>
      </c>
    </row>
    <row r="36" spans="1:6" ht="15.75" thickBot="1">
      <c r="A36" s="49" t="s">
        <v>14</v>
      </c>
      <c r="B36" s="51"/>
      <c r="C36" s="52">
        <f>SUM(C33:C35)</f>
        <v>40529000</v>
      </c>
      <c r="D36" s="84">
        <f>SUM(D34:D35)</f>
        <v>0</v>
      </c>
      <c r="E36" s="78">
        <f>SUM(E33:E35)</f>
        <v>40529000</v>
      </c>
    </row>
    <row r="37" spans="1:6" ht="15.75" thickBot="1">
      <c r="A37" s="37" t="s">
        <v>20</v>
      </c>
      <c r="B37" s="50"/>
      <c r="C37" s="75">
        <v>6000000</v>
      </c>
      <c r="D37" s="85">
        <v>0</v>
      </c>
      <c r="E37" s="79">
        <f>SUM(C37:D37)</f>
        <v>6000000</v>
      </c>
      <c r="F37" s="53"/>
    </row>
    <row r="38" spans="1:6">
      <c r="C38" s="43"/>
      <c r="D38" s="86"/>
      <c r="E38" s="53"/>
    </row>
    <row r="39" spans="1:6">
      <c r="A39" s="34" t="s">
        <v>15</v>
      </c>
      <c r="B39" s="35"/>
      <c r="C39" s="42">
        <v>47029000</v>
      </c>
      <c r="D39" s="87" t="s">
        <v>28</v>
      </c>
      <c r="E39" s="80">
        <f>SUM(C39:D39)</f>
        <v>47029000</v>
      </c>
    </row>
    <row r="40" spans="1:6" ht="15.75" thickBot="1">
      <c r="A40" s="34" t="s">
        <v>16</v>
      </c>
      <c r="B40" s="35"/>
      <c r="C40" s="42">
        <v>-500000</v>
      </c>
      <c r="D40" s="88"/>
      <c r="E40" s="81">
        <f>SUM(C40:D40)</f>
        <v>-500000</v>
      </c>
    </row>
    <row r="41" spans="1:6" ht="15.75" customHeight="1" thickBot="1">
      <c r="A41" s="37" t="s">
        <v>17</v>
      </c>
      <c r="B41" s="38"/>
      <c r="C41" s="76">
        <f>SUM(C39:C40)</f>
        <v>46529000</v>
      </c>
      <c r="D41" s="89">
        <f>SUM(D39:D40)</f>
        <v>0</v>
      </c>
      <c r="E41" s="82">
        <f>SUM(E39:E40)</f>
        <v>46529000</v>
      </c>
    </row>
    <row r="42" spans="1:6" ht="15.75" customHeight="1">
      <c r="C42" s="39"/>
    </row>
    <row r="44" spans="1:6">
      <c r="A44" s="40" t="s">
        <v>18</v>
      </c>
      <c r="B44" s="40"/>
      <c r="C44" s="40"/>
    </row>
    <row r="45" spans="1:6" ht="15.75" customHeight="1">
      <c r="A45" s="40" t="s">
        <v>19</v>
      </c>
      <c r="B45" s="41">
        <v>43510</v>
      </c>
      <c r="C45" s="40"/>
    </row>
    <row r="47" spans="1:6">
      <c r="A47" s="62" t="s">
        <v>23</v>
      </c>
      <c r="C47" s="53">
        <f>SUM(E36,E37)</f>
        <v>46529000</v>
      </c>
    </row>
    <row r="48" spans="1:6">
      <c r="A48" s="62" t="s">
        <v>24</v>
      </c>
      <c r="C48" s="53">
        <f>SUM(E41)</f>
        <v>46529000</v>
      </c>
    </row>
  </sheetData>
  <sortState ref="A23:F27">
    <sortCondition ref="A23"/>
  </sortState>
  <mergeCells count="1">
    <mergeCell ref="C24:E2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2019-02-14T09:45:12Z</cp:lastPrinted>
  <dcterms:created xsi:type="dcterms:W3CDTF">2008-02-06T15:23:18Z</dcterms:created>
  <dcterms:modified xsi:type="dcterms:W3CDTF">2019-02-26T09:59:42Z</dcterms:modified>
</cp:coreProperties>
</file>