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18045" windowHeight="1164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5" i="1" l="1"/>
  <c r="F16" i="1" l="1"/>
  <c r="D36" i="1" l="1"/>
  <c r="C42" i="1" l="1"/>
  <c r="E40" i="1" l="1"/>
  <c r="D42" i="1" l="1"/>
  <c r="E35" i="1" l="1"/>
  <c r="E41" i="1"/>
  <c r="C36" i="1"/>
  <c r="E37" i="1"/>
  <c r="E34" i="1" l="1"/>
  <c r="E36" i="1" s="1"/>
  <c r="C48" i="1" s="1"/>
  <c r="E39" i="1"/>
  <c r="E42" i="1" s="1"/>
  <c r="C49" i="1" s="1"/>
</calcChain>
</file>

<file path=xl/sharedStrings.xml><?xml version="1.0" encoding="utf-8"?>
<sst xmlns="http://schemas.openxmlformats.org/spreadsheetml/2006/main" count="42" uniqueCount="37">
  <si>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</si>
  <si>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</si>
  <si>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</si>
  <si>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</si>
  <si>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</si>
  <si>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</si>
  <si>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</si>
  <si>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</si>
  <si>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</si>
  <si>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</si>
  <si>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</si>
  <si>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</si>
  <si>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</si>
  <si>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</si>
  <si>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</si>
  <si>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</si>
  <si>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</si>
  <si>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</si>
  <si>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</si>
  <si>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</si>
  <si>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</si>
  <si>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</si>
  <si>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</si>
  <si>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</si>
  <si>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</si>
  <si>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</si>
  <si>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</si>
  <si>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</si>
  <si>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</si>
  <si>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zvyšují se výdaje rozpočtu</t>
  </si>
  <si>
    <t xml:space="preserve">snižují se kapitálové výdaje </t>
  </si>
  <si>
    <t>Ostatní záležitosti pozemních komunikací</t>
  </si>
  <si>
    <t>(+-)</t>
  </si>
  <si>
    <t xml:space="preserve">Komunální služby </t>
  </si>
  <si>
    <t>RO 70 - 2019</t>
  </si>
  <si>
    <t>(oprava kanalizace objektu ÚMOb)</t>
  </si>
  <si>
    <t>0365/RMOb-SB/1822/19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</si>
</sst>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1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11" fillId="0" borderId="5" xfId="0" applyFont="1" applyFill="1" applyBorder="1"/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25" fillId="0" borderId="5" xfId="0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right"/>
    </xf>
    <xf numFmtId="3" fontId="8" fillId="3" borderId="5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26" fillId="0" borderId="20" xfId="0" applyFont="1" applyBorder="1"/>
    <xf numFmtId="0" fontId="0" fillId="0" borderId="25" xfId="0" applyBorder="1"/>
    <xf numFmtId="3" fontId="15" fillId="0" borderId="26" xfId="0" applyNumberFormat="1" applyFont="1" applyBorder="1" applyAlignment="1">
      <alignment shrinkToFit="1"/>
    </xf>
    <xf numFmtId="3" fontId="0" fillId="0" borderId="21" xfId="0" applyNumberFormat="1" applyBorder="1"/>
    <xf numFmtId="0" fontId="0" fillId="0" borderId="27" xfId="0" applyBorder="1"/>
    <xf numFmtId="3" fontId="0" fillId="0" borderId="28" xfId="0" applyNumberFormat="1" applyBorder="1"/>
    <xf numFmtId="0" fontId="0" fillId="0" borderId="29" xfId="0" applyBorder="1"/>
    <xf numFmtId="0" fontId="0" fillId="0" borderId="30" xfId="0" applyBorder="1"/>
    <xf numFmtId="3" fontId="15" fillId="0" borderId="31" xfId="0" applyNumberFormat="1" applyFont="1" applyBorder="1" applyAlignment="1">
      <alignment shrinkToFit="1"/>
    </xf>
    <xf numFmtId="3" fontId="0" fillId="0" borderId="32" xfId="0" applyNumberFormat="1" applyBorder="1"/>
    <xf numFmtId="0" fontId="0" fillId="0" borderId="20" xfId="0" applyBorder="1"/>
    <xf numFmtId="3" fontId="17" fillId="0" borderId="4" xfId="0" applyNumberFormat="1" applyFont="1" applyBorder="1"/>
    <xf numFmtId="0" fontId="25" fillId="0" borderId="33" xfId="0" applyFont="1" applyFill="1" applyBorder="1" applyAlignment="1">
      <alignment horizontal="left"/>
    </xf>
    <xf numFmtId="3" fontId="17" fillId="0" borderId="28" xfId="0" applyNumberFormat="1" applyFont="1" applyBorder="1"/>
    <xf numFmtId="0" fontId="9" fillId="0" borderId="27" xfId="0" applyFont="1" applyBorder="1"/>
    <xf numFmtId="3" fontId="6" fillId="0" borderId="28" xfId="0" applyNumberFormat="1" applyFont="1" applyBorder="1"/>
    <xf numFmtId="3" fontId="16" fillId="0" borderId="12" xfId="0" applyNumberFormat="1" applyFont="1" applyBorder="1"/>
    <xf numFmtId="0" fontId="25" fillId="0" borderId="10" xfId="0" applyFont="1" applyFill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0" borderId="10" xfId="0" applyFont="1" applyFill="1" applyBorder="1"/>
    <xf numFmtId="0" fontId="11" fillId="0" borderId="11" xfId="0" applyFont="1" applyFill="1" applyBorder="1"/>
    <xf numFmtId="0" fontId="11" fillId="0" borderId="12" xfId="0" applyFont="1" applyFill="1" applyBorder="1"/>
    <xf numFmtId="0" fontId="25" fillId="0" borderId="1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13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3" fontId="16" fillId="0" borderId="24" xfId="0" applyNumberFormat="1" applyFont="1" applyBorder="1" applyAlignment="1">
      <alignment horizontal="right"/>
    </xf>
    <xf numFmtId="3" fontId="8" fillId="3" borderId="14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center"/>
    </xf>
    <xf numFmtId="3" fontId="27" fillId="3" borderId="19" xfId="0" applyNumberFormat="1" applyFont="1" applyFill="1" applyBorder="1" applyAlignment="1">
      <alignment horizontal="right"/>
    </xf>
    <xf numFmtId="3" fontId="27" fillId="0" borderId="5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5" fillId="0" borderId="6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25" fillId="0" borderId="37" xfId="0" applyFont="1" applyBorder="1" applyAlignment="1">
      <alignment horizontal="left" vertical="center"/>
    </xf>
    <xf numFmtId="0" fontId="25" fillId="0" borderId="38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5" fillId="0" borderId="34" xfId="0" applyFont="1" applyBorder="1" applyAlignment="1">
      <alignment horizontal="left" vertical="center"/>
    </xf>
    <xf numFmtId="0" fontId="25" fillId="0" borderId="35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topLeftCell="A10" zoomScaleNormal="100" workbookViewId="0">
      <selection activeCell="H32" sqref="H32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  <col min="24" max="24" width="8.85546875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50">
        <v>70</v>
      </c>
      <c r="E3" s="36" t="s">
        <v>20</v>
      </c>
      <c r="F3" s="37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A6" s="7"/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30</v>
      </c>
    </row>
    <row r="10" spans="1:9">
      <c r="A10" s="111" t="s">
        <v>4</v>
      </c>
      <c r="B10" s="100" t="s">
        <v>5</v>
      </c>
      <c r="C10" s="113" t="s">
        <v>6</v>
      </c>
      <c r="D10" s="114"/>
      <c r="E10" s="114"/>
      <c r="F10" s="100" t="s">
        <v>25</v>
      </c>
      <c r="G10" s="9"/>
    </row>
    <row r="11" spans="1:9" ht="15.75" thickBot="1">
      <c r="A11" s="112"/>
      <c r="B11" s="101"/>
      <c r="C11" s="115"/>
      <c r="D11" s="115"/>
      <c r="E11" s="115"/>
      <c r="F11" s="101" t="s">
        <v>7</v>
      </c>
      <c r="G11" s="9"/>
      <c r="H11" s="10"/>
      <c r="I11" s="10"/>
    </row>
    <row r="12" spans="1:9" ht="15.75">
      <c r="A12" s="81">
        <v>2219</v>
      </c>
      <c r="B12" s="81">
        <v>6121</v>
      </c>
      <c r="C12" s="108" t="s">
        <v>31</v>
      </c>
      <c r="D12" s="109"/>
      <c r="E12" s="110"/>
      <c r="F12" s="98">
        <v>-82000</v>
      </c>
      <c r="G12" s="9"/>
      <c r="H12" s="10"/>
      <c r="I12" s="10"/>
    </row>
    <row r="13" spans="1:9" ht="15.75">
      <c r="A13" s="89"/>
      <c r="B13" s="90"/>
      <c r="C13" s="108"/>
      <c r="D13" s="109"/>
      <c r="E13" s="110"/>
      <c r="F13" s="62"/>
      <c r="G13" s="9"/>
      <c r="H13" s="10"/>
      <c r="I13" s="10"/>
    </row>
    <row r="14" spans="1:9" ht="15.75">
      <c r="A14" s="89"/>
      <c r="B14" s="90"/>
      <c r="C14" s="92"/>
      <c r="D14" s="93"/>
      <c r="E14" s="94"/>
      <c r="F14" s="96"/>
      <c r="G14" s="9"/>
      <c r="H14" s="10"/>
      <c r="I14" s="10"/>
    </row>
    <row r="15" spans="1:9" ht="16.5" thickBot="1">
      <c r="A15" s="87"/>
      <c r="B15" s="88"/>
      <c r="C15" s="105"/>
      <c r="D15" s="106"/>
      <c r="E15" s="107"/>
      <c r="F15" s="61"/>
      <c r="G15" s="9"/>
      <c r="H15" s="10"/>
      <c r="I15" s="10"/>
    </row>
    <row r="16" spans="1:9" ht="16.5" thickBot="1">
      <c r="A16" s="80" t="s">
        <v>8</v>
      </c>
      <c r="B16" s="11"/>
      <c r="C16" s="12"/>
      <c r="D16" s="12"/>
      <c r="E16" s="12"/>
      <c r="F16" s="99">
        <f>SUM(F12:F15)</f>
        <v>-82000</v>
      </c>
      <c r="G16" s="10"/>
      <c r="H16" s="10"/>
      <c r="I16" s="10"/>
    </row>
    <row r="17" spans="1:9">
      <c r="A17" s="13"/>
      <c r="F17" s="14"/>
      <c r="G17" s="10"/>
      <c r="H17" s="10"/>
      <c r="I17" s="10"/>
    </row>
    <row r="18" spans="1:9">
      <c r="A18" s="8" t="s">
        <v>23</v>
      </c>
      <c r="C18" s="15"/>
      <c r="G18" s="10"/>
      <c r="H18" s="10"/>
      <c r="I18" s="10"/>
    </row>
    <row r="19" spans="1:9">
      <c r="A19" s="8"/>
      <c r="C19" s="15"/>
      <c r="G19" s="10"/>
      <c r="H19" s="10"/>
      <c r="I19" s="10"/>
    </row>
    <row r="20" spans="1:9" ht="15.75" thickBot="1">
      <c r="A20" s="35" t="s">
        <v>29</v>
      </c>
      <c r="C20" s="15"/>
      <c r="G20" s="10"/>
      <c r="H20" s="10"/>
      <c r="I20" s="10"/>
    </row>
    <row r="21" spans="1:9">
      <c r="A21" s="100" t="s">
        <v>4</v>
      </c>
      <c r="B21" s="100" t="s">
        <v>5</v>
      </c>
      <c r="C21" s="111" t="s">
        <v>6</v>
      </c>
      <c r="D21" s="114"/>
      <c r="E21" s="116"/>
      <c r="F21" s="100" t="s">
        <v>24</v>
      </c>
      <c r="G21" s="10"/>
      <c r="H21" s="10"/>
      <c r="I21" s="10"/>
    </row>
    <row r="22" spans="1:9" ht="15.75" thickBot="1">
      <c r="A22" s="101"/>
      <c r="B22" s="101"/>
      <c r="C22" s="112"/>
      <c r="D22" s="115"/>
      <c r="E22" s="117"/>
      <c r="F22" s="101" t="s">
        <v>7</v>
      </c>
      <c r="G22" s="10"/>
      <c r="H22" s="10"/>
      <c r="I22" s="10"/>
    </row>
    <row r="23" spans="1:9" ht="15.75">
      <c r="A23" s="86">
        <v>3639</v>
      </c>
      <c r="B23" s="86">
        <v>5171</v>
      </c>
      <c r="C23" s="108" t="s">
        <v>33</v>
      </c>
      <c r="D23" s="109"/>
      <c r="E23" s="110"/>
      <c r="F23" s="62">
        <v>82000</v>
      </c>
      <c r="G23" s="10"/>
      <c r="H23" s="10"/>
      <c r="I23" s="10"/>
    </row>
    <row r="24" spans="1:9" ht="16.5" thickBot="1">
      <c r="A24" s="91"/>
      <c r="B24" s="91"/>
      <c r="C24" s="102" t="s">
        <v>35</v>
      </c>
      <c r="D24" s="103"/>
      <c r="E24" s="104"/>
      <c r="F24" s="61"/>
      <c r="G24" s="10"/>
      <c r="H24" s="10"/>
      <c r="I24" s="10"/>
    </row>
    <row r="25" spans="1:9" ht="16.5" thickBot="1">
      <c r="A25" s="59" t="s">
        <v>8</v>
      </c>
      <c r="B25" s="54"/>
      <c r="C25" s="83"/>
      <c r="D25" s="84"/>
      <c r="E25" s="85"/>
      <c r="F25" s="60">
        <f>SUM(F23:F24)</f>
        <v>82000</v>
      </c>
    </row>
    <row r="26" spans="1:9" ht="15.75">
      <c r="C26" s="16"/>
      <c r="D26" s="16"/>
      <c r="E26" s="16"/>
      <c r="F26" s="53"/>
    </row>
    <row r="27" spans="1:9" ht="15.75">
      <c r="A27" s="51"/>
      <c r="B27" s="52"/>
      <c r="C27" s="52"/>
      <c r="D27" s="52"/>
      <c r="E27" s="52"/>
      <c r="F27" s="53"/>
    </row>
    <row r="28" spans="1:9" ht="15.75">
      <c r="A28" s="51" t="s">
        <v>9</v>
      </c>
      <c r="B28" s="52"/>
      <c r="C28" s="27" t="s">
        <v>28</v>
      </c>
      <c r="D28" s="52"/>
      <c r="E28" s="52"/>
      <c r="F28" s="53"/>
    </row>
    <row r="29" spans="1:9">
      <c r="C29" s="27">
        <v>43794</v>
      </c>
      <c r="E29" s="16"/>
    </row>
    <row r="30" spans="1:9">
      <c r="A30" t="s">
        <v>10</v>
      </c>
      <c r="C30" s="26" t="s">
        <v>36</v>
      </c>
    </row>
    <row r="31" spans="1:9">
      <c r="C31" s="26"/>
    </row>
    <row r="32" spans="1:9" ht="15.75" thickBot="1">
      <c r="C32" s="26"/>
    </row>
    <row r="33" spans="1:6" ht="15.75" thickBot="1">
      <c r="C33" s="16"/>
      <c r="D33" s="82" t="s">
        <v>34</v>
      </c>
      <c r="E33" s="16"/>
    </row>
    <row r="34" spans="1:6">
      <c r="A34" s="73" t="s">
        <v>11</v>
      </c>
      <c r="B34" s="64"/>
      <c r="C34" s="65">
        <v>43144000</v>
      </c>
      <c r="D34" s="49"/>
      <c r="E34" s="74">
        <f>SUM(C34:D34)</f>
        <v>43144000</v>
      </c>
    </row>
    <row r="35" spans="1:6" ht="15.75" customHeight="1">
      <c r="A35" s="75" t="s">
        <v>12</v>
      </c>
      <c r="B35" s="17"/>
      <c r="C35" s="18">
        <v>-500000</v>
      </c>
      <c r="D35" s="43"/>
      <c r="E35" s="76">
        <f>SUM(C35:D35)</f>
        <v>-500000</v>
      </c>
    </row>
    <row r="36" spans="1:6" ht="15.75" thickBot="1">
      <c r="A36" s="77" t="s">
        <v>13</v>
      </c>
      <c r="B36" s="29"/>
      <c r="C36" s="30">
        <f>SUM(C33:C35)</f>
        <v>42644000</v>
      </c>
      <c r="D36" s="44">
        <f>SUM(D34:D35)</f>
        <v>0</v>
      </c>
      <c r="E36" s="78">
        <f>SUM(E33:E35)</f>
        <v>42644000</v>
      </c>
    </row>
    <row r="37" spans="1:6" ht="15.75" thickBot="1">
      <c r="A37" s="19" t="s">
        <v>18</v>
      </c>
      <c r="B37" s="28"/>
      <c r="C37" s="40">
        <v>7040000</v>
      </c>
      <c r="D37" s="45"/>
      <c r="E37" s="79">
        <f>SUM(C37:D37)</f>
        <v>7040000</v>
      </c>
      <c r="F37" s="31"/>
    </row>
    <row r="38" spans="1:6" ht="15.75" customHeight="1" thickBot="1">
      <c r="C38" s="25"/>
      <c r="D38" s="46"/>
      <c r="E38" s="31"/>
    </row>
    <row r="39" spans="1:6" ht="15.75" customHeight="1">
      <c r="A39" s="63" t="s">
        <v>27</v>
      </c>
      <c r="B39" s="64"/>
      <c r="C39" s="65">
        <v>48260000</v>
      </c>
      <c r="D39" s="97" t="s">
        <v>32</v>
      </c>
      <c r="E39" s="66">
        <f>SUM(C39:D39)</f>
        <v>48260000</v>
      </c>
    </row>
    <row r="40" spans="1:6" ht="15.75" customHeight="1">
      <c r="A40" s="67" t="s">
        <v>14</v>
      </c>
      <c r="B40" s="17"/>
      <c r="C40" s="24">
        <v>-500000</v>
      </c>
      <c r="D40" s="47"/>
      <c r="E40" s="68">
        <f>SUM(C40:D40)</f>
        <v>-500000</v>
      </c>
    </row>
    <row r="41" spans="1:6" ht="15.75" thickBot="1">
      <c r="A41" s="69" t="s">
        <v>26</v>
      </c>
      <c r="B41" s="70"/>
      <c r="C41" s="71">
        <v>1924000</v>
      </c>
      <c r="D41" s="95"/>
      <c r="E41" s="72">
        <f>SUM(C41:D41)</f>
        <v>1924000</v>
      </c>
    </row>
    <row r="42" spans="1:6" ht="15.75" customHeight="1" thickBot="1">
      <c r="A42" s="19" t="s">
        <v>15</v>
      </c>
      <c r="B42" s="20"/>
      <c r="C42" s="41">
        <f>SUM(C39:C41)</f>
        <v>49684000</v>
      </c>
      <c r="D42" s="48">
        <f>SUM(D39:D41)</f>
        <v>0</v>
      </c>
      <c r="E42" s="42">
        <f>SUM(E39:E41)</f>
        <v>49684000</v>
      </c>
    </row>
    <row r="43" spans="1:6" ht="15.75" customHeight="1">
      <c r="C43" s="21"/>
    </row>
    <row r="45" spans="1:6">
      <c r="A45" s="22" t="s">
        <v>16</v>
      </c>
      <c r="B45" s="22"/>
      <c r="C45" s="22"/>
      <c r="E45" s="55"/>
      <c r="F45" s="56"/>
    </row>
    <row r="46" spans="1:6" ht="15.75" customHeight="1">
      <c r="A46" s="22" t="s">
        <v>17</v>
      </c>
      <c r="B46" s="23">
        <v>43794</v>
      </c>
      <c r="C46" s="22"/>
      <c r="E46" s="55"/>
      <c r="F46" s="56"/>
    </row>
    <row r="47" spans="1:6">
      <c r="E47" s="55"/>
      <c r="F47" s="56"/>
    </row>
    <row r="48" spans="1:6">
      <c r="A48" s="39" t="s">
        <v>21</v>
      </c>
      <c r="C48" s="31">
        <f>SUM(E36,E37)</f>
        <v>49684000</v>
      </c>
      <c r="E48" s="57"/>
      <c r="F48" s="58"/>
    </row>
    <row r="49" spans="1:3">
      <c r="A49" s="39" t="s">
        <v>22</v>
      </c>
      <c r="C49" s="31">
        <f>SUM(E42)</f>
        <v>49684000</v>
      </c>
    </row>
  </sheetData>
  <sortState ref="A22:F25">
    <sortCondition ref="A23"/>
  </sortState>
  <mergeCells count="13">
    <mergeCell ref="A10:A11"/>
    <mergeCell ref="B10:B11"/>
    <mergeCell ref="C10:E11"/>
    <mergeCell ref="C12:E12"/>
    <mergeCell ref="A21:A22"/>
    <mergeCell ref="B21:B22"/>
    <mergeCell ref="C21:E22"/>
    <mergeCell ref="C13:E13"/>
    <mergeCell ref="F10:F11"/>
    <mergeCell ref="F21:F22"/>
    <mergeCell ref="C24:E24"/>
    <mergeCell ref="C15:E15"/>
    <mergeCell ref="C23:E2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2019-11-25T09:24:12Z</cp:lastPrinted>
  <dcterms:created xsi:type="dcterms:W3CDTF">2008-02-06T15:23:18Z</dcterms:created>
  <dcterms:modified xsi:type="dcterms:W3CDTF">2019-11-26T13:02:11Z</dcterms:modified>
</cp:coreProperties>
</file>