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8" i="1" l="1"/>
  <c r="F16" i="1" l="1"/>
  <c r="D39" i="1" l="1"/>
  <c r="C45" i="1" l="1"/>
  <c r="E43" i="1" l="1"/>
  <c r="D45" i="1" l="1"/>
  <c r="E38" i="1" l="1"/>
  <c r="E44" i="1"/>
  <c r="C39" i="1"/>
  <c r="E40" i="1"/>
  <c r="E37" i="1" l="1"/>
  <c r="E39" i="1" s="1"/>
  <c r="C51" i="1" s="1"/>
  <c r="E42" i="1"/>
  <c r="E45" i="1" s="1"/>
  <c r="C52" i="1" s="1"/>
</calcChain>
</file>

<file path=xl/sharedStrings.xml><?xml version="1.0" encoding="utf-8"?>
<sst xmlns="http://schemas.openxmlformats.org/spreadsheetml/2006/main" count="48" uniqueCount="42">
  <si>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</si>
  <si>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</si>
  <si>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</si>
  <si>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</si>
  <si>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</si>
  <si>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</si>
  <si>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</si>
  <si>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</si>
  <si>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</si>
  <si>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</si>
  <si>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</si>
  <si>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</si>
  <si>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</si>
  <si>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</si>
  <si>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</si>
  <si>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</si>
  <si>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</si>
  <si>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</si>
  <si>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</si>
  <si>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</si>
  <si>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</si>
  <si>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</si>
  <si>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</si>
  <si>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</si>
  <si>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</si>
  <si>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</si>
  <si>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</si>
  <si>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</si>
  <si>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</si>
  <si>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výdaje rozpočtu</t>
  </si>
  <si>
    <t>5XXX</t>
  </si>
  <si>
    <t>zvyšují příjmy rozpočtu</t>
  </si>
  <si>
    <t xml:space="preserve">Základní škola - ostatní nedaňové příjmy </t>
  </si>
  <si>
    <t>(vyúčtování energií)</t>
  </si>
  <si>
    <t>Pohřebnictví - příjmy z prodeje kolumbária a základu</t>
  </si>
  <si>
    <t>RO 68 - 2019</t>
  </si>
  <si>
    <t>Komunální služby - příjmy z vlastní činnosti</t>
  </si>
  <si>
    <t>snižují výdaje rozpočtu</t>
  </si>
  <si>
    <t>Ostatní záležitosti kultury, církví a sdělovacích prostředků</t>
  </si>
  <si>
    <t>Ostatní záležitosti kultury                     ÚZ 341</t>
  </si>
  <si>
    <t>Ostatní záležitosti kultury, církví a sdělovacích prostředků (ÚZ341)</t>
  </si>
  <si>
    <t>0341/RMOb-SB/1822/19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</si>
</sst>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6" fillId="0" borderId="20" xfId="0" applyFont="1" applyBorder="1"/>
    <xf numFmtId="0" fontId="0" fillId="0" borderId="25" xfId="0" applyBorder="1"/>
    <xf numFmtId="3" fontId="15" fillId="0" borderId="26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7" xfId="0" applyBorder="1"/>
    <xf numFmtId="3" fontId="0" fillId="0" borderId="28" xfId="0" applyNumberFormat="1" applyBorder="1"/>
    <xf numFmtId="0" fontId="0" fillId="0" borderId="29" xfId="0" applyBorder="1"/>
    <xf numFmtId="0" fontId="0" fillId="0" borderId="30" xfId="0" applyBorder="1"/>
    <xf numFmtId="3" fontId="15" fillId="0" borderId="31" xfId="0" applyNumberFormat="1" applyFont="1" applyBorder="1" applyAlignment="1">
      <alignment shrinkToFit="1"/>
    </xf>
    <xf numFmtId="3" fontId="0" fillId="0" borderId="32" xfId="0" applyNumberFormat="1" applyBorder="1"/>
    <xf numFmtId="0" fontId="0" fillId="0" borderId="20" xfId="0" applyBorder="1"/>
    <xf numFmtId="3" fontId="17" fillId="0" borderId="4" xfId="0" applyNumberFormat="1" applyFont="1" applyBorder="1"/>
    <xf numFmtId="0" fontId="25" fillId="0" borderId="33" xfId="0" applyFont="1" applyFill="1" applyBorder="1" applyAlignment="1">
      <alignment horizontal="left"/>
    </xf>
    <xf numFmtId="3" fontId="17" fillId="0" borderId="28" xfId="0" applyNumberFormat="1" applyFont="1" applyBorder="1"/>
    <xf numFmtId="0" fontId="9" fillId="0" borderId="27" xfId="0" applyFont="1" applyBorder="1"/>
    <xf numFmtId="3" fontId="6" fillId="0" borderId="28" xfId="0" applyNumberFormat="1" applyFont="1" applyBorder="1"/>
    <xf numFmtId="3" fontId="16" fillId="0" borderId="12" xfId="0" applyNumberFormat="1" applyFont="1" applyBorder="1"/>
    <xf numFmtId="0" fontId="25" fillId="0" borderId="10" xfId="0" applyFont="1" applyFill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10" xfId="0" applyFont="1" applyFill="1" applyBorder="1"/>
    <xf numFmtId="0" fontId="11" fillId="0" borderId="11" xfId="0" applyFont="1" applyFill="1" applyBorder="1"/>
    <xf numFmtId="0" fontId="11" fillId="0" borderId="12" xfId="0" applyFont="1" applyFill="1" applyBorder="1"/>
    <xf numFmtId="0" fontId="25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3" fontId="8" fillId="3" borderId="19" xfId="0" applyNumberFormat="1" applyFont="1" applyFill="1" applyBorder="1" applyAlignment="1">
      <alignment horizontal="right"/>
    </xf>
    <xf numFmtId="3" fontId="16" fillId="0" borderId="24" xfId="0" applyNumberFormat="1" applyFont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0" fontId="25" fillId="0" borderId="19" xfId="0" applyFont="1" applyBorder="1" applyAlignment="1">
      <alignment horizontal="left" vertical="center"/>
    </xf>
    <xf numFmtId="3" fontId="27" fillId="3" borderId="5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34" xfId="0" applyFont="1" applyBorder="1" applyAlignment="1">
      <alignment horizontal="left" vertical="center"/>
    </xf>
    <xf numFmtId="0" fontId="28" fillId="0" borderId="35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9" fillId="0" borderId="34" xfId="0" applyFont="1" applyBorder="1" applyAlignment="1">
      <alignment horizontal="left" vertical="center"/>
    </xf>
    <xf numFmtId="0" fontId="29" fillId="0" borderId="35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10" zoomScaleNormal="100" workbookViewId="0">
      <selection activeCell="C33" sqref="C3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  <col min="24" max="24" width="8.85546875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0">
        <v>68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31</v>
      </c>
    </row>
    <row r="10" spans="1:9">
      <c r="A10" s="117" t="s">
        <v>4</v>
      </c>
      <c r="B10" s="100" t="s">
        <v>5</v>
      </c>
      <c r="C10" s="119" t="s">
        <v>6</v>
      </c>
      <c r="D10" s="120"/>
      <c r="E10" s="120"/>
      <c r="F10" s="100" t="s">
        <v>25</v>
      </c>
      <c r="G10" s="9"/>
    </row>
    <row r="11" spans="1:9" ht="15.75" thickBot="1">
      <c r="A11" s="118"/>
      <c r="B11" s="101"/>
      <c r="C11" s="121"/>
      <c r="D11" s="121"/>
      <c r="E11" s="121"/>
      <c r="F11" s="101" t="s">
        <v>7</v>
      </c>
      <c r="G11" s="9"/>
      <c r="H11" s="10"/>
      <c r="I11" s="10"/>
    </row>
    <row r="12" spans="1:9" ht="15.75">
      <c r="A12" s="81">
        <v>3113</v>
      </c>
      <c r="B12" s="81">
        <v>2324</v>
      </c>
      <c r="C12" s="108" t="s">
        <v>32</v>
      </c>
      <c r="D12" s="109"/>
      <c r="E12" s="110"/>
      <c r="F12" s="95">
        <v>33000</v>
      </c>
      <c r="G12" s="9"/>
      <c r="H12" s="10"/>
      <c r="I12" s="10"/>
    </row>
    <row r="13" spans="1:9" ht="15.75">
      <c r="A13" s="89"/>
      <c r="B13" s="90"/>
      <c r="C13" s="108" t="s">
        <v>33</v>
      </c>
      <c r="D13" s="109"/>
      <c r="E13" s="110"/>
      <c r="F13" s="62"/>
      <c r="G13" s="9"/>
      <c r="H13" s="10"/>
      <c r="I13" s="10"/>
    </row>
    <row r="14" spans="1:9" ht="15.75">
      <c r="A14" s="89">
        <v>3613</v>
      </c>
      <c r="B14" s="90">
        <v>2111</v>
      </c>
      <c r="C14" s="92" t="s">
        <v>36</v>
      </c>
      <c r="D14" s="93"/>
      <c r="E14" s="94"/>
      <c r="F14" s="97">
        <v>1000</v>
      </c>
      <c r="G14" s="9"/>
      <c r="H14" s="10"/>
      <c r="I14" s="10"/>
    </row>
    <row r="15" spans="1:9" ht="16.5" thickBot="1">
      <c r="A15" s="87">
        <v>3632</v>
      </c>
      <c r="B15" s="88">
        <v>2112</v>
      </c>
      <c r="C15" s="105" t="s">
        <v>34</v>
      </c>
      <c r="D15" s="106"/>
      <c r="E15" s="107"/>
      <c r="F15" s="61">
        <v>23000</v>
      </c>
      <c r="G15" s="9"/>
      <c r="H15" s="10"/>
      <c r="I15" s="10"/>
    </row>
    <row r="16" spans="1:9" ht="16.5" thickBot="1">
      <c r="A16" s="80" t="s">
        <v>8</v>
      </c>
      <c r="B16" s="11"/>
      <c r="C16" s="12"/>
      <c r="D16" s="12"/>
      <c r="E16" s="12"/>
      <c r="F16" s="60">
        <f>SUM(F12:F15)</f>
        <v>57000</v>
      </c>
      <c r="G16" s="10"/>
      <c r="H16" s="10"/>
      <c r="I16" s="10"/>
    </row>
    <row r="17" spans="1:9">
      <c r="A17" s="13"/>
      <c r="F17" s="14"/>
      <c r="G17" s="10"/>
      <c r="H17" s="10"/>
      <c r="I17" s="10"/>
    </row>
    <row r="18" spans="1:9">
      <c r="A18" s="8" t="s">
        <v>23</v>
      </c>
      <c r="C18" s="15"/>
      <c r="G18" s="10"/>
      <c r="H18" s="10"/>
      <c r="I18" s="10"/>
    </row>
    <row r="19" spans="1:9">
      <c r="A19" s="8"/>
      <c r="C19" s="15"/>
      <c r="G19" s="10"/>
      <c r="H19" s="10"/>
      <c r="I19" s="10"/>
    </row>
    <row r="20" spans="1:9" ht="15.75" thickBot="1">
      <c r="A20" s="35" t="s">
        <v>29</v>
      </c>
      <c r="C20" s="15"/>
      <c r="G20" s="10"/>
      <c r="H20" s="10"/>
      <c r="I20" s="10"/>
    </row>
    <row r="21" spans="1:9">
      <c r="A21" s="100" t="s">
        <v>4</v>
      </c>
      <c r="B21" s="100" t="s">
        <v>5</v>
      </c>
      <c r="C21" s="117" t="s">
        <v>6</v>
      </c>
      <c r="D21" s="120"/>
      <c r="E21" s="122"/>
      <c r="F21" s="100" t="s">
        <v>24</v>
      </c>
      <c r="G21" s="10"/>
      <c r="H21" s="10"/>
      <c r="I21" s="10"/>
    </row>
    <row r="22" spans="1:9" ht="15.75" thickBot="1">
      <c r="A22" s="101"/>
      <c r="B22" s="101"/>
      <c r="C22" s="118"/>
      <c r="D22" s="121"/>
      <c r="E22" s="123"/>
      <c r="F22" s="101" t="s">
        <v>7</v>
      </c>
      <c r="G22" s="10"/>
      <c r="H22" s="10"/>
      <c r="I22" s="10"/>
    </row>
    <row r="23" spans="1:9" ht="15.75">
      <c r="A23" s="86">
        <v>3399</v>
      </c>
      <c r="B23" s="86" t="s">
        <v>30</v>
      </c>
      <c r="C23" s="111" t="s">
        <v>38</v>
      </c>
      <c r="D23" s="112"/>
      <c r="E23" s="113"/>
      <c r="F23" s="62">
        <v>10000</v>
      </c>
      <c r="G23" s="10"/>
      <c r="H23" s="10"/>
      <c r="I23" s="10"/>
    </row>
    <row r="24" spans="1:9" ht="15.75">
      <c r="A24" s="90">
        <v>3399</v>
      </c>
      <c r="B24" s="90">
        <v>5169</v>
      </c>
      <c r="C24" s="114" t="s">
        <v>40</v>
      </c>
      <c r="D24" s="115"/>
      <c r="E24" s="116"/>
      <c r="F24" s="97">
        <v>8000</v>
      </c>
      <c r="G24" s="10"/>
      <c r="H24" s="10"/>
      <c r="I24" s="10"/>
    </row>
    <row r="25" spans="1:9" ht="16.5" thickBot="1">
      <c r="A25" s="91">
        <v>6409</v>
      </c>
      <c r="B25" s="91">
        <v>5909</v>
      </c>
      <c r="C25" s="102" t="s">
        <v>26</v>
      </c>
      <c r="D25" s="103"/>
      <c r="E25" s="104"/>
      <c r="F25" s="61">
        <v>47000</v>
      </c>
      <c r="G25" s="10"/>
      <c r="H25" s="10"/>
      <c r="I25" s="10"/>
    </row>
    <row r="26" spans="1:9" ht="15.75">
      <c r="A26" s="98" t="s">
        <v>37</v>
      </c>
      <c r="B26" s="86"/>
      <c r="C26" s="108"/>
      <c r="D26" s="109"/>
      <c r="E26" s="110"/>
      <c r="F26" s="62"/>
      <c r="G26" s="10"/>
      <c r="H26" s="10"/>
      <c r="I26" s="10"/>
    </row>
    <row r="27" spans="1:9" ht="16.5" thickBot="1">
      <c r="A27" s="91">
        <v>3319</v>
      </c>
      <c r="B27" s="91">
        <v>5169</v>
      </c>
      <c r="C27" s="102" t="s">
        <v>39</v>
      </c>
      <c r="D27" s="103"/>
      <c r="E27" s="104"/>
      <c r="F27" s="99">
        <v>-8000</v>
      </c>
      <c r="G27" s="10"/>
      <c r="H27" s="10"/>
      <c r="I27" s="10"/>
    </row>
    <row r="28" spans="1:9" ht="16.5" thickBot="1">
      <c r="A28" s="59" t="s">
        <v>8</v>
      </c>
      <c r="B28" s="54"/>
      <c r="C28" s="83"/>
      <c r="D28" s="84"/>
      <c r="E28" s="85"/>
      <c r="F28" s="60">
        <f>SUM(F23:F27)</f>
        <v>57000</v>
      </c>
    </row>
    <row r="29" spans="1:9" ht="15.75">
      <c r="C29" s="16"/>
      <c r="D29" s="16"/>
      <c r="E29" s="16"/>
      <c r="F29" s="53"/>
    </row>
    <row r="30" spans="1:9" ht="15.75">
      <c r="A30" s="51"/>
      <c r="B30" s="52"/>
      <c r="C30" s="52"/>
      <c r="D30" s="52"/>
      <c r="E30" s="52"/>
      <c r="F30" s="53"/>
    </row>
    <row r="31" spans="1:9" ht="15.75">
      <c r="A31" s="51" t="s">
        <v>9</v>
      </c>
      <c r="B31" s="52"/>
      <c r="C31" s="27" t="s">
        <v>28</v>
      </c>
      <c r="D31" s="52"/>
      <c r="E31" s="52"/>
      <c r="F31" s="53"/>
    </row>
    <row r="32" spans="1:9">
      <c r="C32" s="27">
        <v>43794</v>
      </c>
      <c r="E32" s="16"/>
    </row>
    <row r="33" spans="1:6">
      <c r="A33" t="s">
        <v>10</v>
      </c>
      <c r="C33" s="26" t="s">
        <v>41</v>
      </c>
    </row>
    <row r="34" spans="1:6">
      <c r="C34" s="26"/>
    </row>
    <row r="35" spans="1:6" ht="15.75" thickBot="1">
      <c r="C35" s="26"/>
    </row>
    <row r="36" spans="1:6" ht="15.75" thickBot="1">
      <c r="C36" s="16"/>
      <c r="D36" s="82" t="s">
        <v>35</v>
      </c>
      <c r="E36" s="16"/>
    </row>
    <row r="37" spans="1:6">
      <c r="A37" s="73" t="s">
        <v>11</v>
      </c>
      <c r="B37" s="64"/>
      <c r="C37" s="65">
        <v>43087000</v>
      </c>
      <c r="D37" s="49">
        <v>57000</v>
      </c>
      <c r="E37" s="74">
        <f>SUM(C37:D37)</f>
        <v>43144000</v>
      </c>
    </row>
    <row r="38" spans="1:6" ht="15.75" customHeight="1">
      <c r="A38" s="75" t="s">
        <v>12</v>
      </c>
      <c r="B38" s="17"/>
      <c r="C38" s="18">
        <v>-500000</v>
      </c>
      <c r="D38" s="43"/>
      <c r="E38" s="76">
        <f>SUM(C38:D38)</f>
        <v>-500000</v>
      </c>
    </row>
    <row r="39" spans="1:6" ht="15.75" thickBot="1">
      <c r="A39" s="77" t="s">
        <v>13</v>
      </c>
      <c r="B39" s="29"/>
      <c r="C39" s="30">
        <f>SUM(C36:C38)</f>
        <v>42587000</v>
      </c>
      <c r="D39" s="44">
        <f>SUM(D37:D38)</f>
        <v>57000</v>
      </c>
      <c r="E39" s="78">
        <f>SUM(E36:E38)</f>
        <v>42644000</v>
      </c>
    </row>
    <row r="40" spans="1:6" ht="15.75" thickBot="1">
      <c r="A40" s="19" t="s">
        <v>18</v>
      </c>
      <c r="B40" s="28"/>
      <c r="C40" s="40">
        <v>7040000</v>
      </c>
      <c r="D40" s="45"/>
      <c r="E40" s="79">
        <f>SUM(C40:D40)</f>
        <v>7040000</v>
      </c>
      <c r="F40" s="31"/>
    </row>
    <row r="41" spans="1:6" ht="15.75" customHeight="1" thickBot="1">
      <c r="C41" s="25"/>
      <c r="D41" s="46"/>
      <c r="E41" s="31"/>
    </row>
    <row r="42" spans="1:6" ht="15.75" customHeight="1">
      <c r="A42" s="63" t="s">
        <v>27</v>
      </c>
      <c r="B42" s="64"/>
      <c r="C42" s="65">
        <v>48250000</v>
      </c>
      <c r="D42" s="49">
        <v>10000</v>
      </c>
      <c r="E42" s="66">
        <f>SUM(C42:D42)</f>
        <v>48260000</v>
      </c>
    </row>
    <row r="43" spans="1:6" ht="15.75" customHeight="1">
      <c r="A43" s="67" t="s">
        <v>14</v>
      </c>
      <c r="B43" s="17"/>
      <c r="C43" s="24">
        <v>-500000</v>
      </c>
      <c r="D43" s="47"/>
      <c r="E43" s="68">
        <f>SUM(C43:D43)</f>
        <v>-500000</v>
      </c>
    </row>
    <row r="44" spans="1:6" ht="15.75" thickBot="1">
      <c r="A44" s="69" t="s">
        <v>26</v>
      </c>
      <c r="B44" s="70"/>
      <c r="C44" s="71">
        <v>1877000</v>
      </c>
      <c r="D44" s="96">
        <v>47000</v>
      </c>
      <c r="E44" s="72">
        <f>SUM(C44:D44)</f>
        <v>1924000</v>
      </c>
    </row>
    <row r="45" spans="1:6" ht="15.75" customHeight="1" thickBot="1">
      <c r="A45" s="19" t="s">
        <v>15</v>
      </c>
      <c r="B45" s="20"/>
      <c r="C45" s="41">
        <f>SUM(C42:C44)</f>
        <v>49627000</v>
      </c>
      <c r="D45" s="48">
        <f>SUM(D42:D44)</f>
        <v>57000</v>
      </c>
      <c r="E45" s="42">
        <f>SUM(E42:E44)</f>
        <v>49684000</v>
      </c>
    </row>
    <row r="46" spans="1:6" ht="15.75" customHeight="1">
      <c r="C46" s="21"/>
    </row>
    <row r="48" spans="1:6">
      <c r="A48" s="22" t="s">
        <v>16</v>
      </c>
      <c r="B48" s="22"/>
      <c r="C48" s="22"/>
      <c r="E48" s="55"/>
      <c r="F48" s="56"/>
    </row>
    <row r="49" spans="1:6" ht="15.75" customHeight="1">
      <c r="A49" s="22" t="s">
        <v>17</v>
      </c>
      <c r="B49" s="23">
        <v>43794</v>
      </c>
      <c r="C49" s="22"/>
      <c r="E49" s="55"/>
      <c r="F49" s="56"/>
    </row>
    <row r="50" spans="1:6">
      <c r="E50" s="55"/>
      <c r="F50" s="56"/>
    </row>
    <row r="51" spans="1:6">
      <c r="A51" s="39" t="s">
        <v>21</v>
      </c>
      <c r="C51" s="31">
        <f>SUM(E39,E40)</f>
        <v>49684000</v>
      </c>
      <c r="E51" s="57"/>
      <c r="F51" s="58"/>
    </row>
    <row r="52" spans="1:6">
      <c r="A52" s="39" t="s">
        <v>22</v>
      </c>
      <c r="C52" s="31">
        <f>SUM(E45)</f>
        <v>49684000</v>
      </c>
    </row>
  </sheetData>
  <sortState ref="A22:F25">
    <sortCondition ref="A23"/>
  </sortState>
  <mergeCells count="16">
    <mergeCell ref="A10:A11"/>
    <mergeCell ref="B10:B11"/>
    <mergeCell ref="C10:E11"/>
    <mergeCell ref="C12:E12"/>
    <mergeCell ref="A21:A22"/>
    <mergeCell ref="B21:B22"/>
    <mergeCell ref="C21:E22"/>
    <mergeCell ref="C13:E13"/>
    <mergeCell ref="F10:F11"/>
    <mergeCell ref="F21:F22"/>
    <mergeCell ref="C27:E27"/>
    <mergeCell ref="C15:E15"/>
    <mergeCell ref="C26:E26"/>
    <mergeCell ref="C23:E23"/>
    <mergeCell ref="C25:E25"/>
    <mergeCell ref="C24:E2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2019-11-25T12:49:02Z</cp:lastPrinted>
  <dcterms:created xsi:type="dcterms:W3CDTF">2008-02-06T15:23:18Z</dcterms:created>
  <dcterms:modified xsi:type="dcterms:W3CDTF">2019-11-26T13:11:45Z</dcterms:modified>
</cp:coreProperties>
</file>