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045" windowHeight="11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43" i="1" l="1"/>
  <c r="F17" i="1" l="1"/>
  <c r="E41" i="1" l="1"/>
  <c r="F27" i="1" l="1"/>
  <c r="D43" i="1" l="1"/>
  <c r="E36" i="1" l="1"/>
  <c r="E42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<sst xmlns="http://schemas.openxmlformats.org/spreadsheetml/2006/main" count="44" uniqueCount="38">
  <si>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</si>
  <si>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</si>
  <si>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</si>
  <si>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</si>
  <si>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</si>
  <si>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</si>
  <si>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</si>
  <si>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</si>
  <si>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</si>
  <si>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</si>
  <si>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</si>
  <si>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</si>
  <si>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</si>
  <si>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</si>
  <si>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</si>
  <si>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</si>
  <si>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</si>
  <si>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</si>
  <si>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</si>
  <si>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</si>
  <si>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</si>
  <si>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</si>
  <si>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</si>
  <si>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</si>
  <si>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</si>
  <si>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</si>
  <si>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</si>
  <si>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</si>
  <si>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</si>
  <si>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zvyšují příjmy rozpočtu</t>
  </si>
  <si>
    <t>Silnice - přijatá pojistná náhrada</t>
  </si>
  <si>
    <t>zvyšuje se rozpočtová rezerva</t>
  </si>
  <si>
    <t>RO 56 - 2019</t>
  </si>
  <si>
    <t>(pojistné plnění - úraz MUDr. Pika Václav)</t>
  </si>
  <si>
    <t>Péče o vzhled obcí a veřejnou zeleň</t>
  </si>
  <si>
    <t>(vyúčtování spotřeby plynu - objekt K Průplavu)</t>
  </si>
  <si>
    <t>Příjmy z prodeje majetku (prodej pozemku Hudec)</t>
  </si>
  <si>
    <t>0242/RMOb-SB/1822/13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</si>
</sst>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6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19" xfId="0" applyNumberFormat="1" applyFont="1" applyFill="1" applyBorder="1" applyAlignment="1">
      <alignment horizontal="right"/>
    </xf>
    <xf numFmtId="0" fontId="25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5" fillId="0" borderId="18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7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28" fillId="0" borderId="20" xfId="0" applyFont="1" applyBorder="1"/>
    <xf numFmtId="0" fontId="0" fillId="0" borderId="26" xfId="0" applyBorder="1"/>
    <xf numFmtId="3" fontId="15" fillId="0" borderId="27" xfId="0" applyNumberFormat="1" applyFont="1" applyBorder="1" applyAlignment="1">
      <alignment shrinkToFit="1"/>
    </xf>
    <xf numFmtId="3" fontId="0" fillId="0" borderId="21" xfId="0" applyNumberFormat="1" applyBorder="1"/>
    <xf numFmtId="0" fontId="0" fillId="0" borderId="28" xfId="0" applyBorder="1"/>
    <xf numFmtId="3" fontId="0" fillId="0" borderId="29" xfId="0" applyNumberFormat="1" applyBorder="1"/>
    <xf numFmtId="0" fontId="0" fillId="0" borderId="30" xfId="0" applyBorder="1"/>
    <xf numFmtId="0" fontId="0" fillId="0" borderId="31" xfId="0" applyBorder="1"/>
    <xf numFmtId="3" fontId="15" fillId="0" borderId="32" xfId="0" applyNumberFormat="1" applyFont="1" applyBorder="1" applyAlignment="1">
      <alignment shrinkToFit="1"/>
    </xf>
    <xf numFmtId="3" fontId="0" fillId="0" borderId="34" xfId="0" applyNumberFormat="1" applyBorder="1"/>
    <xf numFmtId="0" fontId="14" fillId="0" borderId="1" xfId="0" applyFont="1" applyBorder="1" applyAlignment="1">
      <alignment horizontal="center"/>
    </xf>
    <xf numFmtId="0" fontId="0" fillId="0" borderId="20" xfId="0" applyBorder="1"/>
    <xf numFmtId="3" fontId="17" fillId="0" borderId="4" xfId="0" applyNumberFormat="1" applyFont="1" applyBorder="1"/>
    <xf numFmtId="0" fontId="25" fillId="0" borderId="35" xfId="0" applyFont="1" applyFill="1" applyBorder="1" applyAlignment="1">
      <alignment horizontal="left"/>
    </xf>
    <xf numFmtId="3" fontId="17" fillId="0" borderId="29" xfId="0" applyNumberFormat="1" applyFont="1" applyBorder="1"/>
    <xf numFmtId="0" fontId="9" fillId="0" borderId="28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6" fillId="0" borderId="18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0" fontId="25" fillId="0" borderId="18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3" fontId="29" fillId="3" borderId="33" xfId="0" applyNumberFormat="1" applyFont="1" applyFill="1" applyBorder="1" applyAlignment="1">
      <alignment horizontal="right"/>
    </xf>
    <xf numFmtId="3" fontId="29" fillId="3" borderId="14" xfId="0" applyNumberFormat="1" applyFont="1" applyFill="1" applyBorder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3" fontId="16" fillId="0" borderId="24" xfId="0" applyNumberFormat="1" applyFont="1" applyBorder="1" applyAlignment="1">
      <alignment horizontal="right"/>
    </xf>
    <xf numFmtId="0" fontId="25" fillId="0" borderId="13" xfId="0" applyFont="1" applyBorder="1" applyAlignment="1">
      <alignment horizontal="left" vertical="center" wrapText="1"/>
    </xf>
    <xf numFmtId="0" fontId="25" fillId="0" borderId="36" xfId="0" applyFont="1" applyBorder="1" applyAlignment="1">
      <alignment horizontal="left" vertical="center" wrapText="1"/>
    </xf>
    <xf numFmtId="0" fontId="25" fillId="0" borderId="37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/>
    </xf>
    <xf numFmtId="0" fontId="30" fillId="0" borderId="36" xfId="0" applyFont="1" applyBorder="1" applyAlignment="1">
      <alignment horizontal="left" vertical="center"/>
    </xf>
    <xf numFmtId="0" fontId="30" fillId="0" borderId="37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7" fillId="0" borderId="13" xfId="0" applyFont="1" applyBorder="1" applyAlignment="1">
      <alignment horizontal="left" vertical="center"/>
    </xf>
    <xf numFmtId="0" fontId="27" fillId="0" borderId="36" xfId="0" applyFont="1" applyBorder="1" applyAlignment="1">
      <alignment horizontal="left" vertical="center"/>
    </xf>
    <xf numFmtId="0" fontId="27" fillId="0" borderId="37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16" zoomScaleNormal="100" workbookViewId="0">
      <selection activeCell="L43" sqref="L4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1">
        <v>56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A6" s="7"/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15" t="s">
        <v>4</v>
      </c>
      <c r="B10" s="113" t="s">
        <v>5</v>
      </c>
      <c r="C10" s="117" t="s">
        <v>6</v>
      </c>
      <c r="D10" s="118"/>
      <c r="E10" s="118"/>
      <c r="F10" s="113" t="s">
        <v>25</v>
      </c>
      <c r="G10" s="9"/>
    </row>
    <row r="11" spans="1:9" ht="15.75" thickBot="1">
      <c r="A11" s="116"/>
      <c r="B11" s="114"/>
      <c r="C11" s="119"/>
      <c r="D11" s="119"/>
      <c r="E11" s="119"/>
      <c r="F11" s="114" t="s">
        <v>7</v>
      </c>
      <c r="G11" s="9"/>
      <c r="H11" s="10"/>
      <c r="I11" s="10"/>
    </row>
    <row r="12" spans="1:9" ht="15.75">
      <c r="A12" s="97">
        <v>2212</v>
      </c>
      <c r="B12" s="97">
        <v>2322</v>
      </c>
      <c r="C12" s="110" t="s">
        <v>30</v>
      </c>
      <c r="D12" s="111"/>
      <c r="E12" s="112"/>
      <c r="F12" s="57">
        <v>38000</v>
      </c>
      <c r="G12" s="9"/>
      <c r="H12" s="10"/>
      <c r="I12" s="10"/>
    </row>
    <row r="13" spans="1:9" ht="15.75">
      <c r="A13" s="98"/>
      <c r="B13" s="99"/>
      <c r="C13" s="107" t="s">
        <v>33</v>
      </c>
      <c r="D13" s="108"/>
      <c r="E13" s="109"/>
      <c r="F13" s="101"/>
      <c r="G13" s="9"/>
      <c r="H13" s="10"/>
      <c r="I13" s="10"/>
    </row>
    <row r="14" spans="1:9" ht="15.75">
      <c r="A14" s="98">
        <v>3639</v>
      </c>
      <c r="B14" s="99">
        <v>3111</v>
      </c>
      <c r="C14" s="110" t="s">
        <v>36</v>
      </c>
      <c r="D14" s="111"/>
      <c r="E14" s="112"/>
      <c r="F14" s="96">
        <v>6000</v>
      </c>
      <c r="G14" s="9"/>
      <c r="H14" s="10"/>
      <c r="I14" s="10"/>
    </row>
    <row r="15" spans="1:9" ht="15.75">
      <c r="A15" s="93">
        <v>3745</v>
      </c>
      <c r="B15" s="92">
        <v>2324</v>
      </c>
      <c r="C15" s="110" t="s">
        <v>34</v>
      </c>
      <c r="D15" s="111"/>
      <c r="E15" s="112"/>
      <c r="F15" s="96">
        <v>18000</v>
      </c>
      <c r="G15" s="9"/>
      <c r="H15" s="10"/>
      <c r="I15" s="10"/>
    </row>
    <row r="16" spans="1:9" ht="16.5" thickBot="1">
      <c r="A16" s="94"/>
      <c r="B16" s="40"/>
      <c r="C16" s="122" t="s">
        <v>35</v>
      </c>
      <c r="D16" s="123"/>
      <c r="E16" s="124"/>
      <c r="F16" s="100"/>
      <c r="G16" s="9"/>
      <c r="H16" s="10"/>
      <c r="I16" s="10"/>
    </row>
    <row r="17" spans="1:9" ht="16.5" thickBot="1">
      <c r="A17" s="95" t="s">
        <v>8</v>
      </c>
      <c r="B17" s="11"/>
      <c r="C17" s="12"/>
      <c r="D17" s="12"/>
      <c r="E17" s="12"/>
      <c r="F17" s="102">
        <f>SUM(F12:F16)</f>
        <v>62000</v>
      </c>
      <c r="G17" s="10"/>
      <c r="H17" s="10"/>
      <c r="I17" s="10"/>
    </row>
    <row r="18" spans="1:9">
      <c r="A18" s="13"/>
      <c r="F18" s="14"/>
      <c r="G18" s="10"/>
      <c r="H18" s="10"/>
      <c r="I18" s="10"/>
    </row>
    <row r="19" spans="1:9">
      <c r="A19" s="8" t="s">
        <v>23</v>
      </c>
      <c r="C19" s="15"/>
      <c r="G19" s="10"/>
      <c r="H19" s="10"/>
      <c r="I19" s="10"/>
    </row>
    <row r="20" spans="1:9">
      <c r="A20" s="8"/>
      <c r="C20" s="15"/>
      <c r="G20" s="10"/>
      <c r="H20" s="10"/>
      <c r="I20" s="10"/>
    </row>
    <row r="21" spans="1:9" ht="15.75" thickBot="1">
      <c r="A21" s="35" t="s">
        <v>31</v>
      </c>
      <c r="C21" s="15"/>
      <c r="G21" s="10"/>
      <c r="H21" s="10"/>
      <c r="I21" s="10"/>
    </row>
    <row r="22" spans="1:9">
      <c r="A22" s="113" t="s">
        <v>4</v>
      </c>
      <c r="B22" s="113" t="s">
        <v>5</v>
      </c>
      <c r="C22" s="115" t="s">
        <v>6</v>
      </c>
      <c r="D22" s="118"/>
      <c r="E22" s="120"/>
      <c r="F22" s="113" t="s">
        <v>24</v>
      </c>
      <c r="G22" s="10"/>
      <c r="H22" s="10"/>
      <c r="I22" s="10"/>
    </row>
    <row r="23" spans="1:9" ht="15.75" thickBot="1">
      <c r="A23" s="114"/>
      <c r="B23" s="114"/>
      <c r="C23" s="116"/>
      <c r="D23" s="119"/>
      <c r="E23" s="121"/>
      <c r="F23" s="114" t="s">
        <v>7</v>
      </c>
      <c r="G23" s="10"/>
      <c r="H23" s="10"/>
      <c r="I23" s="10"/>
    </row>
    <row r="24" spans="1:9" ht="15.75">
      <c r="A24" s="61">
        <v>6409</v>
      </c>
      <c r="B24" s="61">
        <v>5909</v>
      </c>
      <c r="C24" s="110" t="s">
        <v>26</v>
      </c>
      <c r="D24" s="111"/>
      <c r="E24" s="112"/>
      <c r="F24" s="57">
        <v>62000</v>
      </c>
      <c r="G24" s="10"/>
      <c r="H24" s="10"/>
      <c r="I24" s="10"/>
    </row>
    <row r="25" spans="1:9" ht="15.75" customHeight="1">
      <c r="A25" s="60"/>
      <c r="B25" s="62"/>
      <c r="C25" s="104"/>
      <c r="D25" s="105"/>
      <c r="E25" s="106"/>
      <c r="F25" s="73"/>
      <c r="G25" s="10"/>
      <c r="H25" s="10"/>
      <c r="I25" s="10"/>
    </row>
    <row r="26" spans="1:9" ht="15.75" customHeight="1" thickBot="1">
      <c r="A26" s="58"/>
      <c r="B26" s="58"/>
      <c r="C26" s="55"/>
      <c r="D26" s="56"/>
      <c r="E26" s="71"/>
      <c r="F26" s="72"/>
      <c r="G26" s="10"/>
      <c r="H26" s="10"/>
      <c r="I26" s="10"/>
    </row>
    <row r="27" spans="1:9" ht="16.5" thickBot="1">
      <c r="A27" s="67" t="s">
        <v>8</v>
      </c>
      <c r="B27" s="59"/>
      <c r="C27" s="68"/>
      <c r="D27" s="69"/>
      <c r="E27" s="69"/>
      <c r="F27" s="70">
        <f>SUM(F24:F26)</f>
        <v>62000</v>
      </c>
    </row>
    <row r="28" spans="1:9" ht="15.75">
      <c r="C28" s="16"/>
      <c r="D28" s="16"/>
      <c r="E28" s="16"/>
      <c r="F28" s="54"/>
    </row>
    <row r="29" spans="1:9" ht="15.75">
      <c r="A29" s="52"/>
      <c r="B29" s="53"/>
      <c r="C29" s="53"/>
      <c r="D29" s="53"/>
      <c r="E29" s="53"/>
      <c r="F29" s="54"/>
    </row>
    <row r="30" spans="1:9" ht="15.75">
      <c r="A30" s="52" t="s">
        <v>9</v>
      </c>
      <c r="B30" s="53"/>
      <c r="C30" s="27" t="s">
        <v>28</v>
      </c>
      <c r="D30" s="53"/>
      <c r="E30" s="53"/>
      <c r="F30" s="54"/>
    </row>
    <row r="31" spans="1:9">
      <c r="C31" s="27">
        <v>43668</v>
      </c>
      <c r="E31" s="16"/>
    </row>
    <row r="32" spans="1:9">
      <c r="A32" t="s">
        <v>10</v>
      </c>
      <c r="C32" s="26" t="s">
        <v>37</v>
      </c>
    </row>
    <row r="33" spans="1:6" ht="15.75" thickBot="1">
      <c r="C33" s="26"/>
    </row>
    <row r="34" spans="1:6" ht="15.75" thickBot="1">
      <c r="C34" s="16"/>
      <c r="D34" s="84" t="s">
        <v>32</v>
      </c>
      <c r="E34" s="16"/>
    </row>
    <row r="35" spans="1:6">
      <c r="A35" s="85" t="s">
        <v>11</v>
      </c>
      <c r="B35" s="75"/>
      <c r="C35" s="76">
        <v>42642000</v>
      </c>
      <c r="D35" s="50">
        <v>62000</v>
      </c>
      <c r="E35" s="86">
        <f>SUM(C35:D35)</f>
        <v>42704000</v>
      </c>
    </row>
    <row r="36" spans="1:6">
      <c r="A36" s="87" t="s">
        <v>12</v>
      </c>
      <c r="B36" s="17"/>
      <c r="C36" s="18">
        <v>-500000</v>
      </c>
      <c r="D36" s="44"/>
      <c r="E36" s="88">
        <f>SUM(C36:D36)</f>
        <v>-500000</v>
      </c>
    </row>
    <row r="37" spans="1:6" ht="15.75" thickBot="1">
      <c r="A37" s="89" t="s">
        <v>13</v>
      </c>
      <c r="B37" s="29"/>
      <c r="C37" s="30">
        <f>SUM(C34:C36)</f>
        <v>42142000</v>
      </c>
      <c r="D37" s="45">
        <f>SUM(D35:D36)</f>
        <v>62000</v>
      </c>
      <c r="E37" s="90">
        <f>SUM(E34:E36)</f>
        <v>42204000</v>
      </c>
    </row>
    <row r="38" spans="1:6" ht="15.75" thickBot="1">
      <c r="A38" s="19" t="s">
        <v>18</v>
      </c>
      <c r="B38" s="28"/>
      <c r="C38" s="41">
        <v>7040000</v>
      </c>
      <c r="D38" s="46"/>
      <c r="E38" s="91">
        <f>SUM(C38:D38)</f>
        <v>7040000</v>
      </c>
      <c r="F38" s="31"/>
    </row>
    <row r="39" spans="1:6" ht="15.75" customHeight="1" thickBot="1">
      <c r="C39" s="25"/>
      <c r="D39" s="47"/>
      <c r="E39" s="31"/>
    </row>
    <row r="40" spans="1:6" ht="15.75" customHeight="1">
      <c r="A40" s="74" t="s">
        <v>27</v>
      </c>
      <c r="B40" s="75"/>
      <c r="C40" s="76">
        <v>47603000</v>
      </c>
      <c r="D40" s="50"/>
      <c r="E40" s="77">
        <f>SUM(C40:D40)</f>
        <v>47603000</v>
      </c>
    </row>
    <row r="41" spans="1:6" ht="15.75" customHeight="1">
      <c r="A41" s="78" t="s">
        <v>14</v>
      </c>
      <c r="B41" s="17"/>
      <c r="C41" s="24">
        <v>-500000</v>
      </c>
      <c r="D41" s="48"/>
      <c r="E41" s="79">
        <f>SUM(C41:D41)</f>
        <v>-500000</v>
      </c>
    </row>
    <row r="42" spans="1:6" ht="15.75" thickBot="1">
      <c r="A42" s="80" t="s">
        <v>26</v>
      </c>
      <c r="B42" s="81"/>
      <c r="C42" s="82">
        <v>2079000</v>
      </c>
      <c r="D42" s="103">
        <v>62000</v>
      </c>
      <c r="E42" s="83">
        <f>SUM(C42:D42)</f>
        <v>2141000</v>
      </c>
    </row>
    <row r="43" spans="1:6" ht="15.75" customHeight="1" thickBot="1">
      <c r="A43" s="19" t="s">
        <v>15</v>
      </c>
      <c r="B43" s="20"/>
      <c r="C43" s="42">
        <f>SUM(C40:C42)</f>
        <v>49182000</v>
      </c>
      <c r="D43" s="49">
        <f>SUM(D40:D42)</f>
        <v>62000</v>
      </c>
      <c r="E43" s="43">
        <f>SUM(E40:E42)</f>
        <v>49244000</v>
      </c>
    </row>
    <row r="44" spans="1:6" ht="15.75" customHeight="1">
      <c r="C44" s="21"/>
    </row>
    <row r="46" spans="1:6">
      <c r="A46" s="22" t="s">
        <v>16</v>
      </c>
      <c r="B46" s="22"/>
      <c r="C46" s="22"/>
      <c r="E46" s="63"/>
      <c r="F46" s="64"/>
    </row>
    <row r="47" spans="1:6" ht="15.75" customHeight="1">
      <c r="A47" s="22" t="s">
        <v>17</v>
      </c>
      <c r="B47" s="23">
        <v>43670</v>
      </c>
      <c r="C47" s="22"/>
      <c r="E47" s="63"/>
      <c r="F47" s="64"/>
    </row>
    <row r="48" spans="1:6">
      <c r="E48" s="63"/>
      <c r="F48" s="64"/>
    </row>
    <row r="49" spans="1:6">
      <c r="A49" s="39" t="s">
        <v>21</v>
      </c>
      <c r="C49" s="31">
        <f>SUM(E37,E38)</f>
        <v>49244000</v>
      </c>
      <c r="E49" s="65"/>
      <c r="F49" s="66"/>
    </row>
    <row r="50" spans="1:6">
      <c r="A50" s="39" t="s">
        <v>22</v>
      </c>
      <c r="C50" s="31">
        <f>SUM(E43)</f>
        <v>49244000</v>
      </c>
    </row>
  </sheetData>
  <sortState ref="A23:F27">
    <sortCondition ref="A23"/>
  </sortState>
  <mergeCells count="15">
    <mergeCell ref="C25:E25"/>
    <mergeCell ref="C13:E13"/>
    <mergeCell ref="C14:E14"/>
    <mergeCell ref="F10:F11"/>
    <mergeCell ref="A10:A11"/>
    <mergeCell ref="B10:B11"/>
    <mergeCell ref="C10:E11"/>
    <mergeCell ref="C12:E12"/>
    <mergeCell ref="A22:A23"/>
    <mergeCell ref="B22:B23"/>
    <mergeCell ref="C22:E23"/>
    <mergeCell ref="F22:F23"/>
    <mergeCell ref="C15:E15"/>
    <mergeCell ref="C16:E16"/>
    <mergeCell ref="C24:E24"/>
  </mergeCells>
  <pageMargins left="0.7" right="0.7" top="0.78740157499999996" bottom="0.78740157499999996" header="0.3" footer="0.3"/>
  <pageSetup paperSize="9" scale="75" orientation="portrait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2019-06-27T12:25:11Z</cp:lastPrinted>
  <dcterms:created xsi:type="dcterms:W3CDTF">2008-02-06T15:23:18Z</dcterms:created>
  <dcterms:modified xsi:type="dcterms:W3CDTF">2019-09-04T11:18:26Z</dcterms:modified>
</cp:coreProperties>
</file>