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E47" i="1" l="1"/>
  <c r="F33" i="1" l="1"/>
  <c r="D49" i="1" l="1"/>
  <c r="C49" i="1" l="1"/>
  <c r="E42" i="1"/>
  <c r="E48" i="1"/>
  <c r="C43" i="1"/>
  <c r="E44" i="1"/>
  <c r="E41" i="1" l="1"/>
  <c r="E43" i="1" s="1"/>
  <c r="C55" i="1" s="1"/>
  <c r="E46" i="1"/>
  <c r="E49" i="1" s="1"/>
  <c r="C56" i="1" s="1"/>
  <c r="D43" i="1" l="1"/>
</calcChain>
</file>

<file path=xl/sharedStrings.xml><?xml version="1.0" encoding="utf-8"?>
<sst xmlns="http://schemas.openxmlformats.org/spreadsheetml/2006/main" count="51" uniqueCount="45">
  <si>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</si>
  <si>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</si>
  <si>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</si>
  <si>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</si>
  <si>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</si>
  <si>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</si>
  <si>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</si>
  <si>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</si>
  <si>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</si>
  <si>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</si>
  <si>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</si>
  <si>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</si>
  <si>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</si>
  <si>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</si>
  <si>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</si>
  <si>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</si>
  <si>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</si>
  <si>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</si>
  <si>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</si>
  <si>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</si>
  <si>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</si>
  <si>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</si>
  <si>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</si>
  <si>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</si>
  <si>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</si>
  <si>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</si>
  <si>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</si>
  <si>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</si>
  <si>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</si>
  <si>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</si>
  <si>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*</t>
  </si>
  <si>
    <t>Správní poplatky</t>
  </si>
  <si>
    <t>Pohřebnictví - příjem z prodeje desek kolumbária</t>
  </si>
  <si>
    <t>Mateřské školy - ostatní nedaňové příjmy</t>
  </si>
  <si>
    <t>Knihovny - ostatní nedaňové příjmy</t>
  </si>
  <si>
    <t>Zdravotnické zařízení - ostatní nedaňové příjmy</t>
  </si>
  <si>
    <t>Bytové hospodářství - ostatní nedaňové příjmy</t>
  </si>
  <si>
    <t>Pohřebnictví - ostatní nedaňové příjmy</t>
  </si>
  <si>
    <t>Činnost místní správy - ostatní nedaňové příjmy</t>
  </si>
  <si>
    <t>Požární ochrana - dobrovolná část</t>
  </si>
  <si>
    <t>Osobní asistence, peč. služba a podpora samostatného bydlení - ostatní nedaňové příjmy</t>
  </si>
  <si>
    <t>Péče o vzhled obcí a veřejnou zeleň - ostatní ned. příjmy</t>
  </si>
  <si>
    <t>zvyšuje se rozpočtová rezerva</t>
  </si>
  <si>
    <t>RO 42 - 2019</t>
  </si>
  <si>
    <t>0211/RMOb-SB/1822/11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</si>
</sst>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2" xfId="0" applyFont="1" applyFill="1" applyBorder="1" applyAlignment="1">
      <alignment horizontal="left"/>
    </xf>
    <xf numFmtId="0" fontId="0" fillId="3" borderId="21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7" fillId="3" borderId="27" xfId="0" applyFont="1" applyFill="1" applyBorder="1" applyAlignment="1">
      <alignment horizontal="left"/>
    </xf>
    <xf numFmtId="0" fontId="29" fillId="0" borderId="22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2" xfId="0" applyBorder="1"/>
    <xf numFmtId="3" fontId="17" fillId="0" borderId="4" xfId="0" applyNumberFormat="1" applyFont="1" applyBorder="1"/>
    <xf numFmtId="0" fontId="26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13" zoomScaleNormal="100" workbookViewId="0">
      <selection activeCell="C38" sqref="C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42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6" t="s">
        <v>4</v>
      </c>
      <c r="B10" s="114" t="s">
        <v>5</v>
      </c>
      <c r="C10" s="122" t="s">
        <v>6</v>
      </c>
      <c r="D10" s="117"/>
      <c r="E10" s="117"/>
      <c r="F10" s="114" t="s">
        <v>25</v>
      </c>
      <c r="G10" s="9"/>
    </row>
    <row r="11" spans="1:9" ht="15.75" thickBot="1">
      <c r="A11" s="119"/>
      <c r="B11" s="115"/>
      <c r="C11" s="120"/>
      <c r="D11" s="120"/>
      <c r="E11" s="120"/>
      <c r="F11" s="115" t="s">
        <v>7</v>
      </c>
      <c r="G11" s="9"/>
      <c r="H11" s="10"/>
      <c r="I11" s="10"/>
    </row>
    <row r="12" spans="1:9" ht="15.75">
      <c r="A12" s="100" t="s">
        <v>30</v>
      </c>
      <c r="B12" s="104">
        <v>1361</v>
      </c>
      <c r="C12" s="123" t="s">
        <v>31</v>
      </c>
      <c r="D12" s="124"/>
      <c r="E12" s="124"/>
      <c r="F12" s="76">
        <v>37000</v>
      </c>
      <c r="G12" s="9"/>
      <c r="H12" s="10"/>
      <c r="I12" s="10"/>
    </row>
    <row r="13" spans="1:9" ht="15.75">
      <c r="A13" s="105">
        <v>3632</v>
      </c>
      <c r="B13" s="106">
        <v>2112</v>
      </c>
      <c r="C13" s="125" t="s">
        <v>32</v>
      </c>
      <c r="D13" s="126"/>
      <c r="E13" s="127"/>
      <c r="F13" s="101">
        <v>19000</v>
      </c>
      <c r="G13" s="9"/>
      <c r="H13" s="10"/>
      <c r="I13" s="10"/>
    </row>
    <row r="14" spans="1:9" ht="15.75">
      <c r="A14" s="105">
        <v>3111</v>
      </c>
      <c r="B14" s="106">
        <v>2324</v>
      </c>
      <c r="C14" s="125" t="s">
        <v>33</v>
      </c>
      <c r="D14" s="126"/>
      <c r="E14" s="127"/>
      <c r="F14" s="101">
        <v>2000</v>
      </c>
      <c r="G14" s="9"/>
      <c r="H14" s="10"/>
      <c r="I14" s="10"/>
    </row>
    <row r="15" spans="1:9" ht="15.75">
      <c r="A15" s="105">
        <v>3114</v>
      </c>
      <c r="B15" s="106">
        <v>2324</v>
      </c>
      <c r="C15" s="125" t="s">
        <v>34</v>
      </c>
      <c r="D15" s="126"/>
      <c r="E15" s="127"/>
      <c r="F15" s="101">
        <v>1000</v>
      </c>
      <c r="G15" s="9"/>
      <c r="H15" s="10"/>
      <c r="I15" s="10"/>
    </row>
    <row r="16" spans="1:9" ht="15.75">
      <c r="A16" s="105">
        <v>3539</v>
      </c>
      <c r="B16" s="106">
        <v>2324</v>
      </c>
      <c r="C16" s="125" t="s">
        <v>35</v>
      </c>
      <c r="D16" s="126"/>
      <c r="E16" s="127"/>
      <c r="F16" s="101">
        <v>10000</v>
      </c>
      <c r="G16" s="9"/>
      <c r="H16" s="10"/>
      <c r="I16" s="10"/>
    </row>
    <row r="17" spans="1:9" ht="15.75">
      <c r="A17" s="105">
        <v>3612</v>
      </c>
      <c r="B17" s="106">
        <v>2324</v>
      </c>
      <c r="C17" s="125" t="s">
        <v>36</v>
      </c>
      <c r="D17" s="126"/>
      <c r="E17" s="127"/>
      <c r="F17" s="101">
        <v>7000</v>
      </c>
      <c r="G17" s="9"/>
      <c r="H17" s="10"/>
      <c r="I17" s="10"/>
    </row>
    <row r="18" spans="1:9" ht="15.75">
      <c r="A18" s="107">
        <v>3632</v>
      </c>
      <c r="B18" s="104">
        <v>2324</v>
      </c>
      <c r="C18" s="108" t="s">
        <v>37</v>
      </c>
      <c r="D18" s="109"/>
      <c r="E18" s="110"/>
      <c r="F18" s="101">
        <v>2000</v>
      </c>
      <c r="G18" s="9"/>
      <c r="H18" s="10"/>
      <c r="I18" s="10"/>
    </row>
    <row r="19" spans="1:9" ht="15.75">
      <c r="A19" s="107">
        <v>3745</v>
      </c>
      <c r="B19" s="104">
        <v>2324</v>
      </c>
      <c r="C19" s="108" t="s">
        <v>41</v>
      </c>
      <c r="D19" s="109"/>
      <c r="E19" s="110"/>
      <c r="F19" s="101">
        <v>8000</v>
      </c>
      <c r="G19" s="9"/>
      <c r="H19" s="10"/>
      <c r="I19" s="10"/>
    </row>
    <row r="20" spans="1:9" ht="30" customHeight="1">
      <c r="A20" s="107">
        <v>4351</v>
      </c>
      <c r="B20" s="104">
        <v>2324</v>
      </c>
      <c r="C20" s="111" t="s">
        <v>40</v>
      </c>
      <c r="D20" s="112"/>
      <c r="E20" s="113"/>
      <c r="F20" s="101">
        <v>7000</v>
      </c>
      <c r="G20" s="9"/>
      <c r="H20" s="10"/>
      <c r="I20" s="10"/>
    </row>
    <row r="21" spans="1:9" ht="15.75">
      <c r="A21" s="97">
        <v>5512</v>
      </c>
      <c r="B21" s="96">
        <v>2324</v>
      </c>
      <c r="C21" s="125" t="s">
        <v>39</v>
      </c>
      <c r="D21" s="126"/>
      <c r="E21" s="127"/>
      <c r="F21" s="101">
        <v>1000</v>
      </c>
      <c r="G21" s="9"/>
      <c r="H21" s="10"/>
      <c r="I21" s="10"/>
    </row>
    <row r="22" spans="1:9" ht="16.5" thickBot="1">
      <c r="A22" s="98">
        <v>6171</v>
      </c>
      <c r="B22" s="40">
        <v>2324</v>
      </c>
      <c r="C22" s="125" t="s">
        <v>38</v>
      </c>
      <c r="D22" s="126"/>
      <c r="E22" s="127"/>
      <c r="F22" s="102">
        <v>6000</v>
      </c>
      <c r="G22" s="9"/>
      <c r="H22" s="10"/>
      <c r="I22" s="10"/>
    </row>
    <row r="23" spans="1:9" ht="16.5" thickBot="1">
      <c r="A23" s="99" t="s">
        <v>8</v>
      </c>
      <c r="B23" s="11"/>
      <c r="C23" s="12"/>
      <c r="D23" s="12"/>
      <c r="E23" s="12"/>
      <c r="F23" s="103">
        <f>SUM(F12:F22)</f>
        <v>100000</v>
      </c>
      <c r="G23" s="10"/>
      <c r="H23" s="10"/>
      <c r="I23" s="10"/>
    </row>
    <row r="24" spans="1:9">
      <c r="A24" s="13"/>
      <c r="F24" s="14"/>
      <c r="G24" s="10"/>
      <c r="H24" s="10"/>
      <c r="I24" s="10"/>
    </row>
    <row r="25" spans="1:9">
      <c r="A25" s="8" t="s">
        <v>23</v>
      </c>
      <c r="C25" s="15"/>
      <c r="G25" s="10"/>
      <c r="H25" s="10"/>
      <c r="I25" s="10"/>
    </row>
    <row r="26" spans="1:9">
      <c r="A26" s="8"/>
      <c r="C26" s="15"/>
      <c r="G26" s="10"/>
      <c r="H26" s="10"/>
      <c r="I26" s="10"/>
    </row>
    <row r="27" spans="1:9" ht="15.75" thickBot="1">
      <c r="A27" s="35" t="s">
        <v>42</v>
      </c>
      <c r="C27" s="15"/>
      <c r="G27" s="10"/>
      <c r="H27" s="10"/>
      <c r="I27" s="10"/>
    </row>
    <row r="28" spans="1:9">
      <c r="A28" s="114" t="s">
        <v>4</v>
      </c>
      <c r="B28" s="114" t="s">
        <v>5</v>
      </c>
      <c r="C28" s="116" t="s">
        <v>6</v>
      </c>
      <c r="D28" s="117"/>
      <c r="E28" s="118"/>
      <c r="F28" s="114" t="s">
        <v>24</v>
      </c>
      <c r="G28" s="10"/>
      <c r="H28" s="10"/>
      <c r="I28" s="10"/>
    </row>
    <row r="29" spans="1:9" ht="15.75" thickBot="1">
      <c r="A29" s="115"/>
      <c r="B29" s="115"/>
      <c r="C29" s="119"/>
      <c r="D29" s="120"/>
      <c r="E29" s="121"/>
      <c r="F29" s="115" t="s">
        <v>7</v>
      </c>
      <c r="G29" s="10"/>
      <c r="H29" s="10"/>
      <c r="I29" s="10"/>
    </row>
    <row r="30" spans="1:9" ht="15.75">
      <c r="A30" s="61">
        <v>6409</v>
      </c>
      <c r="B30" s="61">
        <v>5909</v>
      </c>
      <c r="C30" s="73" t="s">
        <v>26</v>
      </c>
      <c r="D30" s="74"/>
      <c r="E30" s="74"/>
      <c r="F30" s="57">
        <v>100000</v>
      </c>
      <c r="G30" s="10"/>
      <c r="H30" s="10"/>
      <c r="I30" s="10"/>
    </row>
    <row r="31" spans="1:9" ht="15.75" customHeight="1">
      <c r="A31" s="60"/>
      <c r="B31" s="62"/>
      <c r="C31" s="77"/>
      <c r="D31" s="75"/>
      <c r="E31" s="75"/>
      <c r="F31" s="76"/>
      <c r="G31" s="10"/>
      <c r="H31" s="10"/>
      <c r="I31" s="10"/>
    </row>
    <row r="32" spans="1:9" ht="15.75" customHeight="1" thickBot="1">
      <c r="A32" s="58"/>
      <c r="B32" s="58"/>
      <c r="C32" s="55"/>
      <c r="D32" s="56"/>
      <c r="E32" s="71"/>
      <c r="F32" s="72"/>
      <c r="G32" s="10"/>
      <c r="H32" s="10"/>
      <c r="I32" s="10"/>
    </row>
    <row r="33" spans="1:6" ht="16.5" thickBot="1">
      <c r="A33" s="67" t="s">
        <v>8</v>
      </c>
      <c r="B33" s="59"/>
      <c r="C33" s="68"/>
      <c r="D33" s="69"/>
      <c r="E33" s="69"/>
      <c r="F33" s="70">
        <f>SUM(F30:F32)</f>
        <v>100000</v>
      </c>
    </row>
    <row r="34" spans="1:6" ht="15.75">
      <c r="C34" s="16"/>
      <c r="D34" s="16"/>
      <c r="E34" s="16"/>
      <c r="F34" s="54"/>
    </row>
    <row r="35" spans="1:6" ht="15.75">
      <c r="A35" s="52"/>
      <c r="B35" s="53"/>
      <c r="C35" s="53"/>
      <c r="D35" s="53"/>
      <c r="E35" s="53"/>
      <c r="F35" s="54"/>
    </row>
    <row r="36" spans="1:6" ht="15.75">
      <c r="A36" s="52" t="s">
        <v>9</v>
      </c>
      <c r="B36" s="53"/>
      <c r="C36" s="27" t="s">
        <v>28</v>
      </c>
      <c r="D36" s="53"/>
      <c r="E36" s="53"/>
      <c r="F36" s="54"/>
    </row>
    <row r="37" spans="1:6">
      <c r="C37" s="27">
        <v>43626</v>
      </c>
      <c r="E37" s="16"/>
    </row>
    <row r="38" spans="1:6">
      <c r="A38" t="s">
        <v>10</v>
      </c>
      <c r="C38" s="26" t="s">
        <v>44</v>
      </c>
    </row>
    <row r="39" spans="1:6" ht="15.75" thickBot="1">
      <c r="C39" s="26"/>
    </row>
    <row r="40" spans="1:6" ht="15.75" thickBot="1">
      <c r="C40" s="16"/>
      <c r="D40" s="88" t="s">
        <v>43</v>
      </c>
      <c r="E40" s="16"/>
    </row>
    <row r="41" spans="1:6">
      <c r="A41" s="89" t="s">
        <v>11</v>
      </c>
      <c r="B41" s="79"/>
      <c r="C41" s="80">
        <v>42314000</v>
      </c>
      <c r="D41" s="50">
        <v>100000</v>
      </c>
      <c r="E41" s="90">
        <f>SUM(C41:D41)</f>
        <v>42414000</v>
      </c>
    </row>
    <row r="42" spans="1:6">
      <c r="A42" s="91" t="s">
        <v>12</v>
      </c>
      <c r="B42" s="17"/>
      <c r="C42" s="18">
        <v>-500000</v>
      </c>
      <c r="D42" s="44"/>
      <c r="E42" s="92">
        <f>SUM(C42:D42)</f>
        <v>-500000</v>
      </c>
    </row>
    <row r="43" spans="1:6" ht="15.75" thickBot="1">
      <c r="A43" s="93" t="s">
        <v>13</v>
      </c>
      <c r="B43" s="29"/>
      <c r="C43" s="30">
        <f>SUM(C40:C42)</f>
        <v>41814000</v>
      </c>
      <c r="D43" s="45">
        <f>SUM(D41:D42)</f>
        <v>100000</v>
      </c>
      <c r="E43" s="94">
        <f>SUM(E40:E42)</f>
        <v>41914000</v>
      </c>
    </row>
    <row r="44" spans="1:6" ht="15.75" thickBot="1">
      <c r="A44" s="19" t="s">
        <v>18</v>
      </c>
      <c r="B44" s="28"/>
      <c r="C44" s="41">
        <v>6000000</v>
      </c>
      <c r="D44" s="46">
        <v>0</v>
      </c>
      <c r="E44" s="95">
        <f>SUM(C44:D44)</f>
        <v>6000000</v>
      </c>
      <c r="F44" s="31"/>
    </row>
    <row r="45" spans="1:6" ht="15.75" customHeight="1" thickBot="1">
      <c r="C45" s="25"/>
      <c r="D45" s="47"/>
      <c r="E45" s="31"/>
    </row>
    <row r="46" spans="1:6" ht="15.75" customHeight="1">
      <c r="A46" s="78" t="s">
        <v>27</v>
      </c>
      <c r="B46" s="79"/>
      <c r="C46" s="80">
        <v>46711000</v>
      </c>
      <c r="D46" s="50"/>
      <c r="E46" s="81">
        <f>SUM(C46:D46)</f>
        <v>46711000</v>
      </c>
    </row>
    <row r="47" spans="1:6" ht="15.75" customHeight="1">
      <c r="A47" s="82" t="s">
        <v>14</v>
      </c>
      <c r="B47" s="17"/>
      <c r="C47" s="24">
        <v>-500000</v>
      </c>
      <c r="D47" s="48"/>
      <c r="E47" s="83">
        <f>SUM(C47:D47)</f>
        <v>-500000</v>
      </c>
    </row>
    <row r="48" spans="1:6" ht="15.75" thickBot="1">
      <c r="A48" s="84" t="s">
        <v>26</v>
      </c>
      <c r="B48" s="85"/>
      <c r="C48" s="86">
        <v>1603000</v>
      </c>
      <c r="D48" s="45">
        <v>100000</v>
      </c>
      <c r="E48" s="87">
        <f>SUM(C48:D48)</f>
        <v>1703000</v>
      </c>
    </row>
    <row r="49" spans="1:6" ht="15.75" customHeight="1" thickBot="1">
      <c r="A49" s="19" t="s">
        <v>15</v>
      </c>
      <c r="B49" s="20"/>
      <c r="C49" s="42">
        <f>SUM(C46:C48)</f>
        <v>47814000</v>
      </c>
      <c r="D49" s="49">
        <f>SUM(D46:D48)</f>
        <v>100000</v>
      </c>
      <c r="E49" s="43">
        <f>SUM(E46:E48)</f>
        <v>47914000</v>
      </c>
    </row>
    <row r="50" spans="1:6" ht="15.75" customHeight="1">
      <c r="C50" s="21"/>
    </row>
    <row r="52" spans="1:6">
      <c r="A52" s="22" t="s">
        <v>16</v>
      </c>
      <c r="B52" s="22"/>
      <c r="C52" s="22"/>
      <c r="E52" s="63"/>
      <c r="F52" s="64"/>
    </row>
    <row r="53" spans="1:6" ht="15.75" customHeight="1">
      <c r="A53" s="22" t="s">
        <v>17</v>
      </c>
      <c r="B53" s="23">
        <v>43609</v>
      </c>
      <c r="C53" s="22"/>
      <c r="E53" s="63"/>
      <c r="F53" s="64"/>
    </row>
    <row r="54" spans="1:6">
      <c r="E54" s="63"/>
      <c r="F54" s="64"/>
    </row>
    <row r="55" spans="1:6">
      <c r="A55" s="39" t="s">
        <v>21</v>
      </c>
      <c r="C55" s="31">
        <f>SUM(E43,E44)</f>
        <v>47914000</v>
      </c>
      <c r="E55" s="65"/>
      <c r="F55" s="66"/>
    </row>
    <row r="56" spans="1:6">
      <c r="A56" s="39" t="s">
        <v>22</v>
      </c>
      <c r="C56" s="31">
        <f>SUM(E49)</f>
        <v>47914000</v>
      </c>
    </row>
  </sheetData>
  <sortState ref="A23:F27">
    <sortCondition ref="A23"/>
  </sortState>
  <mergeCells count="17">
    <mergeCell ref="C13:E13"/>
    <mergeCell ref="C15:E15"/>
    <mergeCell ref="C14:E14"/>
    <mergeCell ref="C16:E16"/>
    <mergeCell ref="C17:E17"/>
    <mergeCell ref="F10:F11"/>
    <mergeCell ref="A10:A11"/>
    <mergeCell ref="B10:B11"/>
    <mergeCell ref="C10:E11"/>
    <mergeCell ref="C12:E12"/>
    <mergeCell ref="C20:E20"/>
    <mergeCell ref="A28:A29"/>
    <mergeCell ref="B28:B29"/>
    <mergeCell ref="C28:E29"/>
    <mergeCell ref="F28:F29"/>
    <mergeCell ref="C21:E21"/>
    <mergeCell ref="C22:E22"/>
  </mergeCells>
  <pageMargins left="0.7" right="0.7" top="0.78740157499999996" bottom="0.78740157499999996" header="0.3" footer="0.3"/>
  <pageSetup paperSize="9" scale="75" orientation="portrait" r:id="rId1"/>
  <ignoredErrors>
    <ignoredError sqref="D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2019-06-11T06:34:39Z</dcterms:modified>
</cp:coreProperties>
</file>