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2" i="1" l="1"/>
  <c r="F28" i="1" l="1"/>
  <c r="F16" i="1" l="1"/>
  <c r="C42" i="1" l="1"/>
  <c r="E36" i="1"/>
  <c r="E41" i="1"/>
  <c r="C37" i="1"/>
  <c r="E38" i="1"/>
  <c r="E35" i="1" l="1"/>
  <c r="E37" i="1" s="1"/>
  <c r="C48" i="1" s="1"/>
  <c r="E40" i="1"/>
  <c r="E42" i="1" s="1"/>
  <c r="C49" i="1" s="1"/>
  <c r="D37" i="1" l="1"/>
</calcChain>
</file>

<file path=xl/sharedStrings.xml><?xml version="1.0" encoding="utf-8"?>
<sst xmlns="http://schemas.openxmlformats.org/spreadsheetml/2006/main" count="40" uniqueCount="36">
  <si>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</si>
  <si>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</si>
  <si>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</si>
  <si>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</si>
  <si>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</si>
  <si>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</si>
  <si>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</si>
  <si>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</si>
  <si>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</si>
  <si>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</si>
  <si>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</si>
  <si>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</si>
  <si>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</si>
  <si>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</si>
  <si>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</si>
  <si>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</si>
  <si>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</si>
  <si>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</si>
  <si>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</si>
  <si>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</si>
  <si>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</si>
  <si>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</si>
  <si>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</si>
  <si>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</si>
  <si>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</si>
  <si>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</si>
  <si>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</si>
  <si>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snižují kapitálové výdaje</t>
  </si>
  <si>
    <t>zvyšují se běžné výdaje rozpočtu</t>
  </si>
  <si>
    <t>Provoz veřejné silníční dopravy (opravy autobusových zastávek)</t>
  </si>
  <si>
    <t xml:space="preserve">Provoz veřejné silniční dopravy </t>
  </si>
  <si>
    <t>Zastupitelstvo Mob Stará Bělá</t>
  </si>
  <si>
    <t>(+-)</t>
  </si>
  <si>
    <t>RO 2-2019</t>
  </si>
  <si>
    <t>Oprava schváleného rozpočtu</t>
  </si>
  <si>
    <t>0035/ZMObM-SB/1822/1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</si>
</sst>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sz val="11"/>
      <color rgb="FFFF0000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0" fontId="6" fillId="0" borderId="21" xfId="0" applyFont="1" applyFill="1" applyBorder="1" applyAlignment="1">
      <alignment horizontal="left"/>
    </xf>
    <xf numFmtId="0" fontId="9" fillId="0" borderId="32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0" fontId="6" fillId="0" borderId="33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7" fillId="0" borderId="0" xfId="0" applyFont="1" applyBorder="1"/>
    <xf numFmtId="3" fontId="8" fillId="0" borderId="26" xfId="0" applyNumberFormat="1" applyFont="1" applyFill="1" applyBorder="1" applyAlignment="1">
      <alignment horizontal="right"/>
    </xf>
    <xf numFmtId="0" fontId="9" fillId="0" borderId="18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center"/>
    </xf>
    <xf numFmtId="0" fontId="0" fillId="0" borderId="23" xfId="0" applyBorder="1"/>
    <xf numFmtId="3" fontId="8" fillId="0" borderId="22" xfId="0" applyNumberFormat="1" applyFont="1" applyFill="1" applyBorder="1" applyAlignment="1">
      <alignment horizontal="right"/>
    </xf>
    <xf numFmtId="0" fontId="9" fillId="0" borderId="34" xfId="0" applyFont="1" applyFill="1" applyBorder="1" applyAlignment="1">
      <alignment horizontal="left"/>
    </xf>
    <xf numFmtId="0" fontId="0" fillId="0" borderId="7" xfId="0" applyBorder="1"/>
    <xf numFmtId="3" fontId="8" fillId="0" borderId="5" xfId="0" applyNumberFormat="1" applyFont="1" applyFill="1" applyBorder="1" applyAlignment="1">
      <alignment horizontal="right"/>
    </xf>
    <xf numFmtId="0" fontId="6" fillId="0" borderId="36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center"/>
    </xf>
    <xf numFmtId="0" fontId="27" fillId="0" borderId="34" xfId="0" applyFont="1" applyBorder="1"/>
    <xf numFmtId="3" fontId="8" fillId="0" borderId="35" xfId="0" applyNumberFormat="1" applyFont="1" applyFill="1" applyBorder="1" applyAlignment="1">
      <alignment horizontal="right"/>
    </xf>
    <xf numFmtId="0" fontId="28" fillId="0" borderId="24" xfId="0" applyFont="1" applyFill="1" applyBorder="1" applyAlignment="1">
      <alignment horizontal="left"/>
    </xf>
    <xf numFmtId="3" fontId="29" fillId="0" borderId="19" xfId="0" applyNumberFormat="1" applyFont="1" applyFill="1" applyBorder="1" applyAlignment="1">
      <alignment horizontal="right"/>
    </xf>
    <xf numFmtId="3" fontId="29" fillId="0" borderId="9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Normal="100" workbookViewId="0">
      <selection activeCell="L13" sqref="L13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9" t="s">
        <v>0</v>
      </c>
      <c r="B1" s="60"/>
      <c r="C1" s="60"/>
      <c r="D1" s="60"/>
      <c r="E1" s="60"/>
      <c r="F1" s="60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1" t="s">
        <v>21</v>
      </c>
      <c r="B3" s="3"/>
      <c r="C3" s="3"/>
      <c r="D3" s="65">
        <v>2</v>
      </c>
      <c r="E3" s="63" t="s">
        <v>22</v>
      </c>
      <c r="F3" s="64">
        <v>2019</v>
      </c>
    </row>
    <row r="4" spans="1:9" ht="22.5">
      <c r="A4" s="6" t="s">
        <v>34</v>
      </c>
      <c r="B4" s="3"/>
      <c r="C4" s="3"/>
      <c r="D4" s="4"/>
      <c r="E4" s="5"/>
    </row>
    <row r="5" spans="1:9">
      <c r="A5" s="66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62" t="s">
        <v>27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70">
        <v>2221</v>
      </c>
      <c r="B12" s="71">
        <v>6121</v>
      </c>
      <c r="C12" s="117" t="s">
        <v>30</v>
      </c>
      <c r="D12" s="71"/>
      <c r="E12" s="72"/>
      <c r="F12" s="118">
        <v>-1500000</v>
      </c>
      <c r="G12" s="13"/>
      <c r="H12" s="18"/>
      <c r="I12" s="18"/>
    </row>
    <row r="13" spans="1:9" ht="15.75">
      <c r="A13" s="48"/>
      <c r="B13" s="47"/>
      <c r="C13" s="96"/>
      <c r="D13" s="47"/>
      <c r="E13" s="69"/>
      <c r="F13" s="57"/>
      <c r="G13" s="13"/>
      <c r="H13" s="18"/>
      <c r="I13" s="18"/>
    </row>
    <row r="14" spans="1:9" ht="15.75">
      <c r="A14" s="30"/>
      <c r="B14" s="77"/>
      <c r="C14" s="79"/>
      <c r="D14" s="77"/>
      <c r="E14" s="78"/>
      <c r="F14" s="57"/>
      <c r="G14" s="13"/>
      <c r="H14" s="18"/>
      <c r="I14" s="18"/>
    </row>
    <row r="15" spans="1:9" ht="18" thickBot="1">
      <c r="A15" s="73"/>
      <c r="B15" s="74"/>
      <c r="C15" s="79"/>
      <c r="D15" s="75"/>
      <c r="E15" s="76"/>
      <c r="F15" s="57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119">
        <f>SUM(F12:F15)</f>
        <v>-1500000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 t="s">
        <v>26</v>
      </c>
      <c r="C18" s="27"/>
      <c r="G18" s="18"/>
      <c r="H18" s="18"/>
      <c r="I18" s="18"/>
    </row>
    <row r="19" spans="1:9" ht="15.75" thickBot="1">
      <c r="A19" s="62" t="s">
        <v>28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50"/>
      <c r="D21" s="16"/>
      <c r="E21" s="16"/>
      <c r="F21" s="14" t="s">
        <v>8</v>
      </c>
      <c r="G21" s="18"/>
      <c r="H21" s="18"/>
      <c r="I21" s="18"/>
    </row>
    <row r="22" spans="1:9" ht="15.75">
      <c r="A22" s="105">
        <v>2221</v>
      </c>
      <c r="B22" s="70">
        <v>5171</v>
      </c>
      <c r="C22" s="117" t="s">
        <v>29</v>
      </c>
      <c r="D22" s="106"/>
      <c r="E22" s="106"/>
      <c r="F22" s="107">
        <v>1500000</v>
      </c>
      <c r="G22" s="18"/>
      <c r="H22" s="18"/>
      <c r="I22" s="18"/>
    </row>
    <row r="23" spans="1:9" ht="16.5" thickBot="1">
      <c r="A23" s="15"/>
      <c r="B23" s="14"/>
      <c r="C23" s="108"/>
      <c r="D23" s="109"/>
      <c r="E23" s="109"/>
      <c r="F23" s="110"/>
      <c r="G23" s="18"/>
      <c r="H23" s="18"/>
      <c r="I23" s="18"/>
    </row>
    <row r="24" spans="1:9" ht="15.75">
      <c r="A24" s="58"/>
      <c r="B24" s="48"/>
      <c r="C24" s="104"/>
      <c r="D24" s="56"/>
      <c r="E24" s="56"/>
      <c r="F24" s="57"/>
      <c r="G24" s="18"/>
      <c r="H24" s="18"/>
      <c r="I24" s="18"/>
    </row>
    <row r="25" spans="1:9" ht="17.25">
      <c r="A25" s="29"/>
      <c r="B25" s="30"/>
      <c r="C25" s="97"/>
      <c r="D25" s="75"/>
      <c r="E25" s="68"/>
      <c r="F25" s="57"/>
      <c r="G25" s="18"/>
      <c r="H25" s="18"/>
      <c r="I25" s="18"/>
    </row>
    <row r="26" spans="1:9" ht="16.5" thickBot="1">
      <c r="A26" s="111"/>
      <c r="B26" s="112"/>
      <c r="C26" s="113"/>
      <c r="D26" s="114"/>
      <c r="E26" s="115"/>
      <c r="F26" s="116"/>
      <c r="G26" s="18"/>
      <c r="H26" s="18"/>
      <c r="I26" s="18"/>
    </row>
    <row r="27" spans="1:9" ht="16.5" thickBot="1">
      <c r="A27" s="99"/>
      <c r="B27" s="100"/>
      <c r="C27" s="101"/>
      <c r="D27" s="68"/>
      <c r="E27" s="102"/>
      <c r="F27" s="103"/>
      <c r="G27" s="18"/>
      <c r="H27" s="18"/>
      <c r="I27" s="18"/>
    </row>
    <row r="28" spans="1:9" ht="16.5" thickBot="1">
      <c r="A28" s="31"/>
      <c r="B28" s="32"/>
      <c r="C28" s="33"/>
      <c r="D28" s="34"/>
      <c r="E28" s="34"/>
      <c r="F28" s="24">
        <f>SUM(F22:F27)</f>
        <v>1500000</v>
      </c>
    </row>
    <row r="29" spans="1:9">
      <c r="C29" s="35"/>
      <c r="D29" s="35"/>
      <c r="E29" s="35"/>
    </row>
    <row r="30" spans="1:9">
      <c r="A30" t="s">
        <v>10</v>
      </c>
      <c r="C30" s="35" t="s">
        <v>31</v>
      </c>
      <c r="E30" s="35"/>
    </row>
    <row r="31" spans="1:9">
      <c r="C31" s="49">
        <v>43516</v>
      </c>
      <c r="E31" s="35"/>
    </row>
    <row r="32" spans="1:9">
      <c r="A32" t="s">
        <v>11</v>
      </c>
      <c r="C32" s="46" t="s">
        <v>35</v>
      </c>
    </row>
    <row r="33" spans="1:6" ht="15.75" thickBot="1">
      <c r="C33" s="46"/>
    </row>
    <row r="34" spans="1:6" ht="15.75" thickBot="1">
      <c r="C34" s="35"/>
      <c r="D34" s="80" t="s">
        <v>33</v>
      </c>
      <c r="E34" s="35"/>
    </row>
    <row r="35" spans="1:6">
      <c r="A35" s="36" t="s">
        <v>12</v>
      </c>
      <c r="B35" s="37"/>
      <c r="C35" s="44">
        <v>40099000</v>
      </c>
      <c r="D35" s="98"/>
      <c r="E35" s="83">
        <f>SUM(C35:D35)</f>
        <v>40099000</v>
      </c>
    </row>
    <row r="36" spans="1:6">
      <c r="A36" s="36" t="s">
        <v>13</v>
      </c>
      <c r="B36" s="37"/>
      <c r="C36" s="38">
        <v>-500000</v>
      </c>
      <c r="D36" s="89"/>
      <c r="E36" s="83">
        <f>SUM(C36:D36)</f>
        <v>-500000</v>
      </c>
    </row>
    <row r="37" spans="1:6" ht="15.75" thickBot="1">
      <c r="A37" s="51" t="s">
        <v>14</v>
      </c>
      <c r="B37" s="53"/>
      <c r="C37" s="54">
        <f>SUM(C34:C36)</f>
        <v>39599000</v>
      </c>
      <c r="D37" s="90">
        <f>SUM(D35:D36)</f>
        <v>0</v>
      </c>
      <c r="E37" s="84">
        <f>SUM(E34:E36)</f>
        <v>39599000</v>
      </c>
    </row>
    <row r="38" spans="1:6" ht="15.75" thickBot="1">
      <c r="A38" s="39" t="s">
        <v>20</v>
      </c>
      <c r="B38" s="52"/>
      <c r="C38" s="81">
        <v>6000000</v>
      </c>
      <c r="D38" s="91">
        <v>0</v>
      </c>
      <c r="E38" s="85">
        <f>SUM(C38:D38)</f>
        <v>6000000</v>
      </c>
      <c r="F38" s="55"/>
    </row>
    <row r="39" spans="1:6">
      <c r="C39" s="45"/>
      <c r="D39" s="92"/>
      <c r="E39" s="55"/>
    </row>
    <row r="40" spans="1:6">
      <c r="A40" s="36" t="s">
        <v>15</v>
      </c>
      <c r="B40" s="37"/>
      <c r="C40" s="44">
        <v>46099000</v>
      </c>
      <c r="D40" s="93" t="s">
        <v>32</v>
      </c>
      <c r="E40" s="86">
        <f>SUM(C40:D40)</f>
        <v>46099000</v>
      </c>
    </row>
    <row r="41" spans="1:6" ht="15.75" thickBot="1">
      <c r="A41" s="36" t="s">
        <v>16</v>
      </c>
      <c r="B41" s="37"/>
      <c r="C41" s="44">
        <v>-500000</v>
      </c>
      <c r="D41" s="94"/>
      <c r="E41" s="87">
        <f>SUM(C41:D41)</f>
        <v>-500000</v>
      </c>
    </row>
    <row r="42" spans="1:6" ht="15.75" thickBot="1">
      <c r="A42" s="39" t="s">
        <v>17</v>
      </c>
      <c r="B42" s="40"/>
      <c r="C42" s="82">
        <f>SUM(C40:C41)</f>
        <v>45599000</v>
      </c>
      <c r="D42" s="95">
        <f>SUM(D40:D41)</f>
        <v>0</v>
      </c>
      <c r="E42" s="88">
        <f>SUM(E40:E41)</f>
        <v>45599000</v>
      </c>
    </row>
    <row r="43" spans="1:6">
      <c r="C43" s="41"/>
    </row>
    <row r="45" spans="1:6">
      <c r="A45" s="42" t="s">
        <v>18</v>
      </c>
      <c r="B45" s="42"/>
      <c r="C45" s="42"/>
    </row>
    <row r="46" spans="1:6">
      <c r="A46" s="42" t="s">
        <v>19</v>
      </c>
      <c r="B46" s="43">
        <v>43482</v>
      </c>
      <c r="C46" s="42"/>
    </row>
    <row r="48" spans="1:6">
      <c r="A48" s="67" t="s">
        <v>23</v>
      </c>
      <c r="C48" s="55">
        <f>SUM(E37,E38)</f>
        <v>45599000</v>
      </c>
    </row>
    <row r="49" spans="1:3">
      <c r="A49" s="67" t="s">
        <v>24</v>
      </c>
      <c r="C49" s="55">
        <f>SUM(E42)</f>
        <v>45599000</v>
      </c>
    </row>
  </sheetData>
  <sortState ref="A23:F27">
    <sortCondition ref="A23"/>
  </sortState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2019-02-21T11:33:06Z</cp:lastPrinted>
  <dcterms:created xsi:type="dcterms:W3CDTF">2008-02-06T15:23:18Z</dcterms:created>
  <dcterms:modified xsi:type="dcterms:W3CDTF">2019-02-21T11:33:14Z</dcterms:modified>
</cp:coreProperties>
</file>