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38" i="1" l="1"/>
  <c r="F23" i="1" l="1"/>
  <c r="F14" i="1" l="1"/>
  <c r="C38" i="1" l="1"/>
  <c r="E32" i="1"/>
  <c r="E37" i="1"/>
  <c r="C33" i="1"/>
  <c r="E34" i="1"/>
  <c r="E31" i="1" l="1"/>
  <c r="E33" i="1" s="1"/>
  <c r="C44" i="1" s="1"/>
  <c r="E36" i="1"/>
  <c r="E38" i="1" s="1"/>
  <c r="C45" i="1" s="1"/>
  <c r="D33" i="1" l="1"/>
</calcChain>
</file>

<file path=xl/sharedStrings.xml><?xml version="1.0" encoding="utf-8"?>
<sst xmlns="http://schemas.openxmlformats.org/spreadsheetml/2006/main" count="41" uniqueCount="36">
  <si>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</si>
  <si>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</si>
  <si>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</si>
  <si>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</si>
  <si>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</si>
  <si>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</si>
  <si>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</si>
  <si>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 xml:space="preserve">Zvýšení 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</si>
  <si>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</si>
  <si>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</si>
  <si>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</si>
  <si>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</si>
  <si>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</si>
  <si>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</si>
  <si>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</si>
  <si>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Výdaje celkem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</si>
  <si>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</si>
  <si>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</si>
  <si>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</si>
  <si>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</si>
  <si>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</si>
  <si>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</si>
  <si>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</si>
  <si>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</si>
  <si>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</si>
  <si>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Snížení</t>
  </si>
  <si>
    <t>a</t>
  </si>
  <si>
    <t>Rozpočtová rezerva</t>
  </si>
  <si>
    <t>Rada Mob Stará Bělá</t>
  </si>
  <si>
    <t>zvyšují se běžné výdaje</t>
  </si>
  <si>
    <t xml:space="preserve">Nebytové hospodářství </t>
  </si>
  <si>
    <t>oprava kotelny v objektu Mitrovická 3/198</t>
  </si>
  <si>
    <t>snižuje  se rozpočtová rezerva</t>
  </si>
  <si>
    <t>(+-)</t>
  </si>
  <si>
    <t>RO 13 - 2019</t>
  </si>
  <si>
    <t>0113/RMOb-SB/1822/6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</si>
</sst>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0"/>
      <name val="Arial Narrow"/>
      <family val="2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2" borderId="0" xfId="0" applyFill="1" applyBorder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2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4" fillId="0" borderId="0" xfId="0" applyFont="1"/>
    <xf numFmtId="0" fontId="0" fillId="0" borderId="15" xfId="0" applyBorder="1"/>
    <xf numFmtId="0" fontId="0" fillId="0" borderId="16" xfId="0" applyBorder="1"/>
    <xf numFmtId="3" fontId="16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6" fillId="0" borderId="0" xfId="0" applyNumberFormat="1" applyFont="1"/>
    <xf numFmtId="0" fontId="19" fillId="0" borderId="0" xfId="0" applyFont="1"/>
    <xf numFmtId="14" fontId="19" fillId="0" borderId="0" xfId="0" applyNumberFormat="1" applyFont="1"/>
    <xf numFmtId="3" fontId="16" fillId="0" borderId="15" xfId="0" applyNumberFormat="1" applyFont="1" applyBorder="1" applyAlignment="1">
      <alignment shrinkToFit="1"/>
    </xf>
    <xf numFmtId="3" fontId="16" fillId="0" borderId="0" xfId="0" applyNumberFormat="1" applyFont="1" applyAlignment="1">
      <alignment shrinkToFit="1"/>
    </xf>
    <xf numFmtId="49" fontId="0" fillId="0" borderId="0" xfId="0" applyNumberFormat="1"/>
    <xf numFmtId="14" fontId="14" fillId="0" borderId="0" xfId="0" applyNumberFormat="1" applyFont="1"/>
    <xf numFmtId="0" fontId="13" fillId="0" borderId="6" xfId="0" applyFont="1" applyFill="1" applyBorder="1" applyAlignment="1">
      <alignment horizontal="center"/>
    </xf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7" fillId="0" borderId="15" xfId="0" applyNumberFormat="1" applyFont="1" applyBorder="1" applyAlignment="1">
      <alignment shrinkToFit="1"/>
    </xf>
    <xf numFmtId="3" fontId="0" fillId="0" borderId="0" xfId="0" applyNumberFormat="1"/>
    <xf numFmtId="0" fontId="20" fillId="3" borderId="0" xfId="0" applyFont="1" applyFill="1"/>
    <xf numFmtId="0" fontId="0" fillId="3" borderId="0" xfId="0" applyFill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4" fillId="0" borderId="0" xfId="0" applyFont="1"/>
    <xf numFmtId="0" fontId="25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6" fillId="0" borderId="18" xfId="0" applyFont="1" applyBorder="1"/>
    <xf numFmtId="0" fontId="26" fillId="0" borderId="20" xfId="0" applyFont="1" applyBorder="1"/>
    <xf numFmtId="0" fontId="15" fillId="0" borderId="9" xfId="0" applyFont="1" applyBorder="1" applyAlignment="1">
      <alignment horizontal="center"/>
    </xf>
    <xf numFmtId="3" fontId="17" fillId="0" borderId="26" xfId="0" applyNumberFormat="1" applyFont="1" applyBorder="1"/>
    <xf numFmtId="3" fontId="17" fillId="0" borderId="26" xfId="0" applyNumberFormat="1" applyFont="1" applyBorder="1" applyAlignment="1">
      <alignment shrinkToFit="1"/>
    </xf>
    <xf numFmtId="3" fontId="18" fillId="0" borderId="16" xfId="0" applyNumberFormat="1" applyFont="1" applyBorder="1"/>
    <xf numFmtId="3" fontId="6" fillId="0" borderId="16" xfId="0" applyNumberFormat="1" applyFont="1" applyBorder="1"/>
    <xf numFmtId="3" fontId="17" fillId="0" borderId="17" xfId="0" applyNumberFormat="1" applyFont="1" applyBorder="1"/>
    <xf numFmtId="3" fontId="0" fillId="0" borderId="27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4" fillId="0" borderId="28" xfId="0" applyFont="1" applyBorder="1"/>
    <xf numFmtId="3" fontId="6" fillId="0" borderId="28" xfId="0" applyNumberFormat="1" applyFont="1" applyBorder="1"/>
    <xf numFmtId="3" fontId="17" fillId="0" borderId="9" xfId="0" applyNumberFormat="1" applyFont="1" applyBorder="1"/>
    <xf numFmtId="0" fontId="0" fillId="0" borderId="25" xfId="0" applyBorder="1"/>
    <xf numFmtId="3" fontId="17" fillId="0" borderId="28" xfId="0" applyNumberFormat="1" applyFont="1" applyBorder="1" applyAlignment="1">
      <alignment horizontal="right"/>
    </xf>
    <xf numFmtId="3" fontId="0" fillId="0" borderId="28" xfId="0" applyNumberFormat="1" applyBorder="1"/>
    <xf numFmtId="3" fontId="9" fillId="0" borderId="9" xfId="0" applyNumberFormat="1" applyFont="1" applyBorder="1"/>
    <xf numFmtId="3" fontId="17" fillId="0" borderId="1" xfId="0" applyNumberFormat="1" applyFont="1" applyBorder="1" applyAlignment="1">
      <alignment horizontal="right"/>
    </xf>
    <xf numFmtId="0" fontId="6" fillId="0" borderId="25" xfId="0" applyFont="1" applyFill="1" applyBorder="1" applyAlignment="1">
      <alignment horizontal="center"/>
    </xf>
    <xf numFmtId="3" fontId="8" fillId="0" borderId="25" xfId="0" applyNumberFormat="1" applyFont="1" applyFill="1" applyBorder="1" applyAlignment="1">
      <alignment horizontal="right"/>
    </xf>
    <xf numFmtId="0" fontId="6" fillId="0" borderId="23" xfId="0" applyFont="1" applyFill="1" applyBorder="1" applyAlignment="1">
      <alignment horizontal="center"/>
    </xf>
    <xf numFmtId="0" fontId="0" fillId="0" borderId="22" xfId="0" applyBorder="1"/>
    <xf numFmtId="3" fontId="8" fillId="0" borderId="21" xfId="0" applyNumberFormat="1" applyFont="1" applyFill="1" applyBorder="1" applyAlignment="1">
      <alignment horizontal="right"/>
    </xf>
    <xf numFmtId="0" fontId="27" fillId="0" borderId="23" xfId="0" applyFont="1" applyFill="1" applyBorder="1" applyAlignment="1">
      <alignment horizontal="left"/>
    </xf>
    <xf numFmtId="0" fontId="23" fillId="4" borderId="0" xfId="0" applyFont="1" applyFill="1" applyAlignment="1">
      <alignment horizontal="center"/>
    </xf>
    <xf numFmtId="0" fontId="28" fillId="0" borderId="6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vertical="center" wrapText="1"/>
    </xf>
    <xf numFmtId="0" fontId="29" fillId="0" borderId="9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30" fillId="0" borderId="21" xfId="0" applyNumberFormat="1" applyFont="1" applyFill="1" applyBorder="1" applyAlignment="1">
      <alignment horizontal="right"/>
    </xf>
    <xf numFmtId="3" fontId="30" fillId="0" borderId="9" xfId="0" applyNumberFormat="1" applyFont="1" applyFill="1" applyBorder="1" applyAlignment="1">
      <alignment horizontal="right"/>
    </xf>
    <xf numFmtId="0" fontId="28" fillId="0" borderId="13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zoomScaleNormal="100" workbookViewId="0">
      <selection activeCell="J16" sqref="J16"/>
    </sheetView>
  </sheetViews>
  <sheetFormatPr defaultRowHeight="15"/>
  <cols>
    <col min="1" max="1" width="10.140625" bestFit="1" customWidth="1"/>
    <col min="2" max="2" width="10.85546875" customWidth="1"/>
    <col min="3" max="3" width="14.42578125" bestFit="1" customWidth="1"/>
    <col min="4" max="4" width="10.85546875" bestFit="1" customWidth="1"/>
    <col min="5" max="5" width="34.425781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51" t="s">
        <v>0</v>
      </c>
      <c r="B1" s="52"/>
      <c r="C1" s="52"/>
      <c r="D1" s="52"/>
      <c r="E1" s="52"/>
      <c r="F1" s="52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53" t="s">
        <v>21</v>
      </c>
      <c r="B3" s="3"/>
      <c r="C3" s="3"/>
      <c r="D3" s="89">
        <v>13</v>
      </c>
      <c r="E3" s="55" t="s">
        <v>22</v>
      </c>
      <c r="F3" s="56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57" t="s">
        <v>3</v>
      </c>
    </row>
    <row r="8" spans="1:9">
      <c r="A8" s="7"/>
    </row>
    <row r="9" spans="1:9" ht="15.75" thickBot="1">
      <c r="A9" s="54" t="s">
        <v>29</v>
      </c>
    </row>
    <row r="10" spans="1:9">
      <c r="A10" s="9" t="s">
        <v>4</v>
      </c>
      <c r="B10" s="11" t="s">
        <v>5</v>
      </c>
      <c r="C10" s="10"/>
      <c r="D10" s="11" t="s">
        <v>6</v>
      </c>
      <c r="E10" s="12"/>
      <c r="F10" s="9" t="s">
        <v>25</v>
      </c>
      <c r="G10" s="13"/>
    </row>
    <row r="11" spans="1:9" ht="15.75" thickBot="1">
      <c r="A11" s="14"/>
      <c r="B11" s="16"/>
      <c r="C11" s="15"/>
      <c r="D11" s="16"/>
      <c r="E11" s="17"/>
      <c r="F11" s="14" t="s">
        <v>8</v>
      </c>
      <c r="G11" s="13"/>
      <c r="H11" s="18"/>
      <c r="I11" s="18"/>
    </row>
    <row r="12" spans="1:9" ht="15.75">
      <c r="A12" s="59">
        <v>3613</v>
      </c>
      <c r="B12" s="60">
        <v>5171</v>
      </c>
      <c r="C12" s="88" t="s">
        <v>30</v>
      </c>
      <c r="D12" s="60"/>
      <c r="E12" s="61"/>
      <c r="F12" s="87">
        <v>100000</v>
      </c>
      <c r="G12" s="13"/>
      <c r="H12" s="18"/>
      <c r="I12" s="18"/>
    </row>
    <row r="13" spans="1:9" ht="18" thickBot="1">
      <c r="A13" s="62"/>
      <c r="B13" s="63"/>
      <c r="C13" s="98" t="s">
        <v>31</v>
      </c>
      <c r="D13" s="64"/>
      <c r="E13" s="65"/>
      <c r="F13" s="84"/>
      <c r="G13" s="13"/>
      <c r="H13" s="18"/>
      <c r="I13" s="18"/>
    </row>
    <row r="14" spans="1:9" ht="16.5" thickBot="1">
      <c r="A14" s="92" t="s">
        <v>9</v>
      </c>
      <c r="B14" s="19"/>
      <c r="C14" s="20"/>
      <c r="D14" s="21"/>
      <c r="E14" s="22"/>
      <c r="F14" s="23">
        <f>SUM(F12:F13)</f>
        <v>100000</v>
      </c>
      <c r="G14" s="18"/>
      <c r="H14" s="18"/>
      <c r="I14" s="18"/>
    </row>
    <row r="15" spans="1:9">
      <c r="A15" s="24"/>
      <c r="F15" s="25"/>
      <c r="G15" s="18"/>
      <c r="H15" s="18"/>
      <c r="I15" s="18"/>
    </row>
    <row r="16" spans="1:9">
      <c r="A16" s="8" t="s">
        <v>26</v>
      </c>
      <c r="C16" s="26"/>
      <c r="G16" s="18"/>
      <c r="H16" s="18"/>
      <c r="I16" s="18"/>
    </row>
    <row r="17" spans="1:9">
      <c r="A17" s="8"/>
      <c r="C17" s="26"/>
      <c r="G17" s="18"/>
      <c r="H17" s="18"/>
      <c r="I17" s="18"/>
    </row>
    <row r="18" spans="1:9" ht="15.75" thickBot="1">
      <c r="A18" s="54" t="s">
        <v>32</v>
      </c>
      <c r="C18" s="26"/>
      <c r="G18" s="18"/>
      <c r="H18" s="18"/>
      <c r="I18" s="18"/>
    </row>
    <row r="19" spans="1:9">
      <c r="A19" s="9" t="s">
        <v>4</v>
      </c>
      <c r="B19" s="9" t="s">
        <v>5</v>
      </c>
      <c r="C19" s="27"/>
      <c r="D19" s="11" t="s">
        <v>6</v>
      </c>
      <c r="E19" s="11"/>
      <c r="F19" s="9" t="s">
        <v>7</v>
      </c>
      <c r="G19" s="18"/>
      <c r="H19" s="18"/>
      <c r="I19" s="18"/>
    </row>
    <row r="20" spans="1:9" ht="15.75" thickBot="1">
      <c r="A20" s="14"/>
      <c r="B20" s="14"/>
      <c r="C20" s="45"/>
      <c r="D20" s="16"/>
      <c r="E20" s="16"/>
      <c r="F20" s="14" t="s">
        <v>8</v>
      </c>
      <c r="G20" s="18"/>
      <c r="H20" s="18"/>
      <c r="I20" s="18"/>
    </row>
    <row r="21" spans="1:9" ht="15.75">
      <c r="A21" s="85">
        <v>6409</v>
      </c>
      <c r="B21" s="59">
        <v>5909</v>
      </c>
      <c r="C21" s="88" t="s">
        <v>27</v>
      </c>
      <c r="D21" s="86"/>
      <c r="E21" s="86"/>
      <c r="F21" s="96">
        <v>-100000</v>
      </c>
      <c r="G21" s="18"/>
      <c r="H21" s="18"/>
      <c r="I21" s="18"/>
    </row>
    <row r="22" spans="1:9" ht="15.75" customHeight="1" thickBot="1">
      <c r="A22" s="28"/>
      <c r="B22" s="83"/>
      <c r="C22" s="90"/>
      <c r="D22" s="91"/>
      <c r="E22" s="91"/>
      <c r="F22" s="84"/>
      <c r="G22" s="18"/>
      <c r="H22" s="18"/>
      <c r="I22" s="18"/>
    </row>
    <row r="23" spans="1:9" ht="16.5" thickBot="1">
      <c r="A23" s="92" t="s">
        <v>9</v>
      </c>
      <c r="B23" s="29"/>
      <c r="C23" s="30"/>
      <c r="D23" s="31"/>
      <c r="E23" s="31"/>
      <c r="F23" s="97">
        <f>SUM(F21:F21)</f>
        <v>-100000</v>
      </c>
    </row>
    <row r="24" spans="1:9">
      <c r="C24" s="32"/>
      <c r="D24" s="32"/>
      <c r="E24" s="32"/>
    </row>
    <row r="25" spans="1:9" ht="15.75">
      <c r="A25" s="93"/>
      <c r="B25" s="94"/>
      <c r="C25" s="94"/>
      <c r="D25" s="94"/>
      <c r="E25" s="94"/>
      <c r="F25" s="95"/>
    </row>
    <row r="26" spans="1:9" ht="15.75">
      <c r="A26" s="93" t="s">
        <v>10</v>
      </c>
      <c r="B26" s="94"/>
      <c r="C26" s="44" t="s">
        <v>28</v>
      </c>
      <c r="D26" s="94"/>
      <c r="E26" s="94"/>
      <c r="F26" s="95"/>
    </row>
    <row r="27" spans="1:9">
      <c r="C27" s="44">
        <v>43521</v>
      </c>
      <c r="E27" s="32"/>
    </row>
    <row r="28" spans="1:9">
      <c r="A28" t="s">
        <v>11</v>
      </c>
      <c r="C28" s="43" t="s">
        <v>35</v>
      </c>
    </row>
    <row r="29" spans="1:9" ht="15.75" thickBot="1">
      <c r="C29" s="43"/>
    </row>
    <row r="30" spans="1:9" ht="15.75" thickBot="1">
      <c r="C30" s="32"/>
      <c r="D30" s="66" t="s">
        <v>34</v>
      </c>
      <c r="E30" s="32"/>
    </row>
    <row r="31" spans="1:9">
      <c r="A31" s="33" t="s">
        <v>12</v>
      </c>
      <c r="B31" s="34"/>
      <c r="C31" s="41">
        <v>41789000</v>
      </c>
      <c r="D31" s="82"/>
      <c r="E31" s="69">
        <f>SUM(C31:D31)</f>
        <v>41789000</v>
      </c>
    </row>
    <row r="32" spans="1:9">
      <c r="A32" s="93" t="s">
        <v>13</v>
      </c>
      <c r="B32" s="34"/>
      <c r="C32" s="35">
        <v>-500000</v>
      </c>
      <c r="D32" s="75"/>
      <c r="E32" s="69">
        <f>SUM(C32:D32)</f>
        <v>-500000</v>
      </c>
    </row>
    <row r="33" spans="1:6" ht="15.75" thickBot="1">
      <c r="A33" s="46" t="s">
        <v>14</v>
      </c>
      <c r="B33" s="48"/>
      <c r="C33" s="49">
        <f>SUM(C30:C32)</f>
        <v>41289000</v>
      </c>
      <c r="D33" s="76">
        <f>SUM(D31:D32)</f>
        <v>0</v>
      </c>
      <c r="E33" s="70">
        <f>SUM(E30:E32)</f>
        <v>41289000</v>
      </c>
    </row>
    <row r="34" spans="1:6" ht="15.75" thickBot="1">
      <c r="A34" s="36" t="s">
        <v>20</v>
      </c>
      <c r="B34" s="47"/>
      <c r="C34" s="67">
        <v>6000000</v>
      </c>
      <c r="D34" s="77">
        <v>0</v>
      </c>
      <c r="E34" s="71">
        <f>SUM(C34:D34)</f>
        <v>6000000</v>
      </c>
      <c r="F34" s="50"/>
    </row>
    <row r="35" spans="1:6" ht="15.75" customHeight="1">
      <c r="C35" s="42"/>
      <c r="D35" s="78"/>
      <c r="E35" s="50"/>
    </row>
    <row r="36" spans="1:6" ht="15.75" customHeight="1">
      <c r="A36" s="33" t="s">
        <v>15</v>
      </c>
      <c r="B36" s="34"/>
      <c r="C36" s="41">
        <v>47789000</v>
      </c>
      <c r="D36" s="79" t="s">
        <v>33</v>
      </c>
      <c r="E36" s="72">
        <f>SUM(C36:D36)</f>
        <v>47789000</v>
      </c>
    </row>
    <row r="37" spans="1:6" ht="15.75" thickBot="1">
      <c r="A37" s="33" t="s">
        <v>16</v>
      </c>
      <c r="B37" s="34"/>
      <c r="C37" s="41">
        <v>-500000</v>
      </c>
      <c r="D37" s="80"/>
      <c r="E37" s="73">
        <f>SUM(C37:D37)</f>
        <v>-500000</v>
      </c>
    </row>
    <row r="38" spans="1:6" ht="15.75" customHeight="1" thickBot="1">
      <c r="A38" s="36" t="s">
        <v>17</v>
      </c>
      <c r="B38" s="37"/>
      <c r="C38" s="68">
        <f>SUM(C36:C37)</f>
        <v>47289000</v>
      </c>
      <c r="D38" s="81">
        <f>SUM(D36:D37)</f>
        <v>0</v>
      </c>
      <c r="E38" s="74">
        <f>SUM(E36:E37)</f>
        <v>47289000</v>
      </c>
    </row>
    <row r="39" spans="1:6" ht="15.75" customHeight="1">
      <c r="C39" s="38"/>
    </row>
    <row r="41" spans="1:6">
      <c r="A41" s="39" t="s">
        <v>18</v>
      </c>
      <c r="B41" s="39"/>
      <c r="C41" s="39"/>
    </row>
    <row r="42" spans="1:6" ht="15.75" customHeight="1">
      <c r="A42" s="39" t="s">
        <v>19</v>
      </c>
      <c r="B42" s="40">
        <v>43510</v>
      </c>
      <c r="C42" s="39"/>
    </row>
    <row r="44" spans="1:6">
      <c r="A44" s="58" t="s">
        <v>23</v>
      </c>
      <c r="C44" s="50">
        <f>SUM(E33,E34)</f>
        <v>47289000</v>
      </c>
    </row>
    <row r="45" spans="1:6">
      <c r="A45" s="58" t="s">
        <v>24</v>
      </c>
      <c r="C45" s="50">
        <f>SUM(E38)</f>
        <v>47289000</v>
      </c>
    </row>
  </sheetData>
  <sortState ref="A23:F27">
    <sortCondition ref="A23"/>
  </sortState>
  <pageMargins left="0.7" right="0.7" top="0.78740157499999996" bottom="0.78740157499999996" header="0.3" footer="0.3"/>
  <pageSetup paperSize="9" scale="75" orientation="portrait" verticalDpi="180" r:id="rId1"/>
  <ignoredErrors>
    <ignoredError sqref="D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2019-02-26T10:10:35Z</cp:lastPrinted>
  <dcterms:created xsi:type="dcterms:W3CDTF">2008-02-06T15:23:18Z</dcterms:created>
  <dcterms:modified xsi:type="dcterms:W3CDTF">2019-03-05T13:12:18Z</dcterms:modified>
</cp:coreProperties>
</file>