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32" i="1" l="1"/>
  <c r="D47" i="1" l="1"/>
  <c r="F23" i="1" l="1"/>
  <c r="F14" i="1" l="1"/>
  <c r="C47" i="1" l="1"/>
  <c r="E41" i="1"/>
  <c r="E46" i="1"/>
  <c r="C42" i="1"/>
  <c r="E43" i="1"/>
  <c r="E40" i="1" l="1"/>
  <c r="E42" i="1" s="1"/>
  <c r="C53" i="1" s="1"/>
  <c r="E45" i="1"/>
  <c r="E47" i="1" s="1"/>
  <c r="C54" i="1" s="1"/>
  <c r="D42" i="1" l="1"/>
</calcChain>
</file>

<file path=xl/sharedStrings.xml><?xml version="1.0" encoding="utf-8"?>
<sst xmlns="http://schemas.openxmlformats.org/spreadsheetml/2006/main" count="49" uniqueCount="37">
  <si>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</si>
  <si>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</si>
  <si>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</si>
  <si>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</si>
  <si>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</si>
  <si>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</si>
  <si>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</si>
  <si>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 xml:space="preserve">Zvýšení 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</si>
  <si>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</si>
  <si>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</si>
  <si>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</si>
  <si>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</si>
  <si>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</si>
  <si>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</si>
  <si>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</si>
  <si>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Výdaje celkem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</si>
  <si>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</si>
  <si>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</si>
  <si>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</si>
  <si>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</si>
  <si>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</si>
  <si>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</si>
  <si>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</si>
  <si>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</si>
  <si>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</si>
  <si>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Snížení</t>
  </si>
  <si>
    <t>a</t>
  </si>
  <si>
    <t>Rozpočtová rezerva</t>
  </si>
  <si>
    <t>Rada Mob Stará Bělá</t>
  </si>
  <si>
    <t>zvyšují příjmy rozpočtu</t>
  </si>
  <si>
    <t>Pohřebnictví - příjem za schránky kolumbária</t>
  </si>
  <si>
    <t>zvyšuje se rozpočtová rezerva</t>
  </si>
  <si>
    <t>Základní škola - opravy a udržování</t>
  </si>
  <si>
    <t>Základní škola - rozpočtová rezerva</t>
  </si>
  <si>
    <t>snižuje se rozpočtová rezerva a zvyšují se běžné výdaje</t>
  </si>
  <si>
    <t>RO 12 - 2019</t>
  </si>
  <si>
    <t>0106/RMOb-SB/1822/6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</si>
</sst>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0"/>
      <name val="Arial Narrow"/>
      <family val="2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0"/>
      <name val="Comic Sans MS"/>
      <family val="4"/>
    </font>
    <font>
      <b/>
      <sz val="9"/>
      <name val="Arial CE"/>
      <family val="2"/>
      <charset val="238"/>
    </font>
    <font>
      <i/>
      <sz val="10"/>
      <name val="Arial CE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0" fillId="2" borderId="0" xfId="0" applyFill="1" applyBorder="1"/>
    <xf numFmtId="0" fontId="6" fillId="0" borderId="5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/>
    </xf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3" fontId="8" fillId="0" borderId="9" xfId="0" applyNumberFormat="1" applyFont="1" applyFill="1" applyBorder="1" applyAlignment="1">
      <alignment horizontal="right"/>
    </xf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2" xfId="0" applyFont="1" applyFill="1" applyBorder="1" applyAlignment="1">
      <alignment horizontal="center"/>
    </xf>
    <xf numFmtId="0" fontId="6" fillId="0" borderId="14" xfId="0" applyFont="1" applyFill="1" applyBorder="1" applyAlignment="1">
      <alignment horizontal="center"/>
    </xf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0" fontId="14" fillId="0" borderId="0" xfId="0" applyFont="1"/>
    <xf numFmtId="0" fontId="0" fillId="0" borderId="15" xfId="0" applyBorder="1"/>
    <xf numFmtId="0" fontId="0" fillId="0" borderId="16" xfId="0" applyBorder="1"/>
    <xf numFmtId="3" fontId="16" fillId="0" borderId="15" xfId="0" applyNumberFormat="1" applyFont="1" applyBorder="1"/>
    <xf numFmtId="0" fontId="9" fillId="0" borderId="10" xfId="0" applyFont="1" applyBorder="1"/>
    <xf numFmtId="0" fontId="9" fillId="0" borderId="17" xfId="0" applyFont="1" applyBorder="1"/>
    <xf numFmtId="3" fontId="16" fillId="0" borderId="0" xfId="0" applyNumberFormat="1" applyFont="1"/>
    <xf numFmtId="0" fontId="19" fillId="0" borderId="0" xfId="0" applyFont="1"/>
    <xf numFmtId="14" fontId="19" fillId="0" borderId="0" xfId="0" applyNumberFormat="1" applyFont="1"/>
    <xf numFmtId="3" fontId="16" fillId="0" borderId="15" xfId="0" applyNumberFormat="1" applyFont="1" applyBorder="1" applyAlignment="1">
      <alignment shrinkToFit="1"/>
    </xf>
    <xf numFmtId="3" fontId="16" fillId="0" borderId="0" xfId="0" applyNumberFormat="1" applyFont="1" applyAlignment="1">
      <alignment shrinkToFit="1"/>
    </xf>
    <xf numFmtId="49" fontId="0" fillId="0" borderId="0" xfId="0" applyNumberFormat="1"/>
    <xf numFmtId="14" fontId="14" fillId="0" borderId="0" xfId="0" applyNumberFormat="1" applyFont="1"/>
    <xf numFmtId="0" fontId="13" fillId="0" borderId="6" xfId="0" applyFont="1" applyFill="1" applyBorder="1" applyAlignment="1">
      <alignment horizontal="center"/>
    </xf>
    <xf numFmtId="0" fontId="9" fillId="0" borderId="15" xfId="0" applyFont="1" applyBorder="1"/>
    <xf numFmtId="0" fontId="0" fillId="0" borderId="17" xfId="0" applyBorder="1"/>
    <xf numFmtId="0" fontId="9" fillId="0" borderId="16" xfId="0" applyFont="1" applyBorder="1"/>
    <xf numFmtId="3" fontId="17" fillId="0" borderId="15" xfId="0" applyNumberFormat="1" applyFont="1" applyBorder="1" applyAlignment="1">
      <alignment shrinkToFit="1"/>
    </xf>
    <xf numFmtId="3" fontId="0" fillId="0" borderId="0" xfId="0" applyNumberFormat="1"/>
    <xf numFmtId="0" fontId="20" fillId="3" borderId="0" xfId="0" applyFont="1" applyFill="1"/>
    <xf numFmtId="0" fontId="0" fillId="3" borderId="0" xfId="0" applyFill="1"/>
    <xf numFmtId="0" fontId="21" fillId="0" borderId="0" xfId="0" applyFont="1"/>
    <xf numFmtId="0" fontId="22" fillId="0" borderId="0" xfId="0" applyFont="1"/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/>
    <xf numFmtId="0" fontId="25" fillId="0" borderId="0" xfId="0" applyFont="1"/>
    <xf numFmtId="0" fontId="6" fillId="0" borderId="21" xfId="0" applyFont="1" applyFill="1" applyBorder="1" applyAlignment="1">
      <alignment horizontal="center"/>
    </xf>
    <xf numFmtId="0" fontId="6" fillId="0" borderId="22" xfId="0" applyFont="1" applyFill="1" applyBorder="1" applyAlignment="1">
      <alignment horizontal="center"/>
    </xf>
    <xf numFmtId="0" fontId="6" fillId="0" borderId="24" xfId="0" applyFont="1" applyFill="1" applyBorder="1" applyAlignment="1">
      <alignment horizontal="center"/>
    </xf>
    <xf numFmtId="0" fontId="6" fillId="0" borderId="19" xfId="0" applyFont="1" applyBorder="1" applyAlignment="1">
      <alignment horizontal="center"/>
    </xf>
    <xf numFmtId="0" fontId="6" fillId="0" borderId="18" xfId="0" applyFont="1" applyBorder="1" applyAlignment="1">
      <alignment horizontal="center"/>
    </xf>
    <xf numFmtId="0" fontId="26" fillId="0" borderId="18" xfId="0" applyFont="1" applyBorder="1"/>
    <xf numFmtId="0" fontId="26" fillId="0" borderId="20" xfId="0" applyFont="1" applyBorder="1"/>
    <xf numFmtId="0" fontId="6" fillId="0" borderId="13" xfId="0" applyFont="1" applyFill="1" applyBorder="1" applyAlignment="1">
      <alignment horizontal="left"/>
    </xf>
    <xf numFmtId="0" fontId="15" fillId="0" borderId="9" xfId="0" applyFont="1" applyBorder="1" applyAlignment="1">
      <alignment horizontal="center"/>
    </xf>
    <xf numFmtId="3" fontId="17" fillId="0" borderId="26" xfId="0" applyNumberFormat="1" applyFont="1" applyBorder="1"/>
    <xf numFmtId="3" fontId="17" fillId="0" borderId="26" xfId="0" applyNumberFormat="1" applyFont="1" applyBorder="1" applyAlignment="1">
      <alignment shrinkToFit="1"/>
    </xf>
    <xf numFmtId="3" fontId="18" fillId="0" borderId="16" xfId="0" applyNumberFormat="1" applyFont="1" applyBorder="1"/>
    <xf numFmtId="3" fontId="6" fillId="0" borderId="16" xfId="0" applyNumberFormat="1" applyFont="1" applyBorder="1"/>
    <xf numFmtId="3" fontId="17" fillId="0" borderId="17" xfId="0" applyNumberFormat="1" applyFont="1" applyBorder="1"/>
    <xf numFmtId="3" fontId="0" fillId="0" borderId="27" xfId="0" applyNumberFormat="1" applyBorder="1"/>
    <xf numFmtId="3" fontId="0" fillId="0" borderId="16" xfId="0" applyNumberFormat="1" applyBorder="1"/>
    <xf numFmtId="3" fontId="9" fillId="0" borderId="12" xfId="0" applyNumberFormat="1" applyFont="1" applyBorder="1"/>
    <xf numFmtId="0" fontId="14" fillId="0" borderId="28" xfId="0" applyFont="1" applyBorder="1"/>
    <xf numFmtId="3" fontId="6" fillId="0" borderId="28" xfId="0" applyNumberFormat="1" applyFont="1" applyBorder="1"/>
    <xf numFmtId="3" fontId="17" fillId="0" borderId="9" xfId="0" applyNumberFormat="1" applyFont="1" applyBorder="1"/>
    <xf numFmtId="0" fontId="0" fillId="0" borderId="25" xfId="0" applyBorder="1"/>
    <xf numFmtId="3" fontId="17" fillId="0" borderId="28" xfId="0" applyNumberFormat="1" applyFont="1" applyBorder="1" applyAlignment="1">
      <alignment horizontal="right"/>
    </xf>
    <xf numFmtId="3" fontId="0" fillId="0" borderId="28" xfId="0" applyNumberFormat="1" applyBorder="1"/>
    <xf numFmtId="3" fontId="9" fillId="0" borderId="9" xfId="0" applyNumberFormat="1" applyFont="1" applyBorder="1"/>
    <xf numFmtId="3" fontId="17" fillId="0" borderId="1" xfId="0" applyNumberFormat="1" applyFont="1" applyBorder="1" applyAlignment="1">
      <alignment horizontal="right"/>
    </xf>
    <xf numFmtId="0" fontId="6" fillId="0" borderId="25" xfId="0" applyFont="1" applyFill="1" applyBorder="1" applyAlignment="1">
      <alignment horizontal="center"/>
    </xf>
    <xf numFmtId="3" fontId="8" fillId="0" borderId="25" xfId="0" applyNumberFormat="1" applyFont="1" applyFill="1" applyBorder="1" applyAlignment="1">
      <alignment horizontal="right"/>
    </xf>
    <xf numFmtId="0" fontId="6" fillId="0" borderId="23" xfId="0" applyFont="1" applyFill="1" applyBorder="1" applyAlignment="1">
      <alignment horizontal="center"/>
    </xf>
    <xf numFmtId="0" fontId="0" fillId="0" borderId="22" xfId="0" applyBorder="1"/>
    <xf numFmtId="3" fontId="8" fillId="0" borderId="21" xfId="0" applyNumberFormat="1" applyFont="1" applyFill="1" applyBorder="1" applyAlignment="1">
      <alignment horizontal="right"/>
    </xf>
    <xf numFmtId="0" fontId="27" fillId="0" borderId="23" xfId="0" applyFont="1" applyFill="1" applyBorder="1" applyAlignment="1">
      <alignment horizontal="left"/>
    </xf>
    <xf numFmtId="0" fontId="23" fillId="4" borderId="0" xfId="0" applyFont="1" applyFill="1" applyAlignment="1">
      <alignment horizontal="center"/>
    </xf>
    <xf numFmtId="0" fontId="28" fillId="0" borderId="6" xfId="0" applyFont="1" applyFill="1" applyBorder="1" applyAlignment="1">
      <alignment horizontal="left" vertical="center" wrapText="1"/>
    </xf>
    <xf numFmtId="0" fontId="0" fillId="0" borderId="7" xfId="0" applyFont="1" applyBorder="1" applyAlignment="1">
      <alignment vertical="center" wrapText="1"/>
    </xf>
    <xf numFmtId="0" fontId="29" fillId="0" borderId="9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30" fillId="0" borderId="21" xfId="0" applyNumberFormat="1" applyFont="1" applyFill="1" applyBorder="1" applyAlignment="1">
      <alignment horizontal="right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4"/>
  <sheetViews>
    <sheetView tabSelected="1" topLeftCell="A4" zoomScaleNormal="100" workbookViewId="0">
      <selection activeCell="F30" sqref="F30"/>
    </sheetView>
  </sheetViews>
  <sheetFormatPr defaultRowHeight="15"/>
  <cols>
    <col min="1" max="1" width="10.140625" bestFit="1" customWidth="1"/>
    <col min="2" max="2" width="10.85546875" customWidth="1"/>
    <col min="3" max="3" width="14.42578125" bestFit="1" customWidth="1"/>
    <col min="4" max="4" width="10.85546875" bestFit="1" customWidth="1"/>
    <col min="5" max="5" width="34.42578125" customWidth="1"/>
    <col min="6" max="6" width="13.28515625" customWidth="1"/>
    <col min="7" max="7" width="5.140625" customWidth="1"/>
    <col min="8" max="8" width="9.28515625" bestFit="1" customWidth="1"/>
  </cols>
  <sheetData>
    <row r="1" spans="1:9" ht="20.25">
      <c r="A1" s="51" t="s">
        <v>0</v>
      </c>
      <c r="B1" s="52"/>
      <c r="C1" s="52"/>
      <c r="D1" s="52"/>
      <c r="E1" s="52"/>
      <c r="F1" s="52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53" t="s">
        <v>21</v>
      </c>
      <c r="B3" s="3"/>
      <c r="C3" s="3"/>
      <c r="D3" s="90">
        <v>12</v>
      </c>
      <c r="E3" s="55" t="s">
        <v>22</v>
      </c>
      <c r="F3" s="56">
        <v>2019</v>
      </c>
    </row>
    <row r="4" spans="1:9" ht="22.5">
      <c r="A4" s="6"/>
      <c r="B4" s="3"/>
      <c r="C4" s="3"/>
      <c r="D4" s="4"/>
      <c r="E4" s="5"/>
    </row>
    <row r="5" spans="1:9">
      <c r="A5" s="7" t="s">
        <v>1</v>
      </c>
    </row>
    <row r="6" spans="1:9">
      <c r="B6" s="7" t="s">
        <v>2</v>
      </c>
    </row>
    <row r="7" spans="1:9">
      <c r="A7" s="57" t="s">
        <v>3</v>
      </c>
    </row>
    <row r="8" spans="1:9">
      <c r="A8" s="7"/>
    </row>
    <row r="9" spans="1:9" ht="15.75" thickBot="1">
      <c r="A9" s="54" t="s">
        <v>29</v>
      </c>
    </row>
    <row r="10" spans="1:9">
      <c r="A10" s="9" t="s">
        <v>4</v>
      </c>
      <c r="B10" s="11" t="s">
        <v>5</v>
      </c>
      <c r="C10" s="10"/>
      <c r="D10" s="11" t="s">
        <v>6</v>
      </c>
      <c r="E10" s="12"/>
      <c r="F10" s="9" t="s">
        <v>25</v>
      </c>
      <c r="G10" s="13"/>
    </row>
    <row r="11" spans="1:9" ht="15.75" thickBot="1">
      <c r="A11" s="14"/>
      <c r="B11" s="16"/>
      <c r="C11" s="15"/>
      <c r="D11" s="16"/>
      <c r="E11" s="17"/>
      <c r="F11" s="14" t="s">
        <v>8</v>
      </c>
      <c r="G11" s="13"/>
      <c r="H11" s="18"/>
      <c r="I11" s="18"/>
    </row>
    <row r="12" spans="1:9" ht="15.75">
      <c r="A12" s="59">
        <v>3632</v>
      </c>
      <c r="B12" s="60">
        <v>2112</v>
      </c>
      <c r="C12" s="89" t="s">
        <v>30</v>
      </c>
      <c r="D12" s="60"/>
      <c r="E12" s="61"/>
      <c r="F12" s="88">
        <v>60000</v>
      </c>
      <c r="G12" s="13"/>
      <c r="H12" s="18"/>
      <c r="I12" s="18"/>
    </row>
    <row r="13" spans="1:9" ht="18" thickBot="1">
      <c r="A13" s="62"/>
      <c r="B13" s="63"/>
      <c r="C13" s="66"/>
      <c r="D13" s="64"/>
      <c r="E13" s="65"/>
      <c r="F13" s="85"/>
      <c r="G13" s="13"/>
      <c r="H13" s="18"/>
      <c r="I13" s="18"/>
    </row>
    <row r="14" spans="1:9" ht="16.5" thickBot="1">
      <c r="A14" s="93" t="s">
        <v>9</v>
      </c>
      <c r="B14" s="19"/>
      <c r="C14" s="20"/>
      <c r="D14" s="21"/>
      <c r="E14" s="22"/>
      <c r="F14" s="23">
        <f>SUM(F12:F13)</f>
        <v>60000</v>
      </c>
      <c r="G14" s="18"/>
      <c r="H14" s="18"/>
      <c r="I14" s="18"/>
    </row>
    <row r="15" spans="1:9">
      <c r="A15" s="24"/>
      <c r="F15" s="25"/>
      <c r="G15" s="18"/>
      <c r="H15" s="18"/>
      <c r="I15" s="18"/>
    </row>
    <row r="16" spans="1:9">
      <c r="A16" s="8" t="s">
        <v>26</v>
      </c>
      <c r="C16" s="26"/>
      <c r="G16" s="18"/>
      <c r="H16" s="18"/>
      <c r="I16" s="18"/>
    </row>
    <row r="17" spans="1:9">
      <c r="A17" s="8"/>
      <c r="C17" s="26"/>
      <c r="G17" s="18"/>
      <c r="H17" s="18"/>
      <c r="I17" s="18"/>
    </row>
    <row r="18" spans="1:9" ht="15.75" thickBot="1">
      <c r="A18" s="54" t="s">
        <v>31</v>
      </c>
      <c r="C18" s="26"/>
      <c r="G18" s="18"/>
      <c r="H18" s="18"/>
      <c r="I18" s="18"/>
    </row>
    <row r="19" spans="1:9">
      <c r="A19" s="9" t="s">
        <v>4</v>
      </c>
      <c r="B19" s="9" t="s">
        <v>5</v>
      </c>
      <c r="C19" s="27"/>
      <c r="D19" s="11" t="s">
        <v>6</v>
      </c>
      <c r="E19" s="11"/>
      <c r="F19" s="9" t="s">
        <v>7</v>
      </c>
      <c r="G19" s="18"/>
      <c r="H19" s="18"/>
      <c r="I19" s="18"/>
    </row>
    <row r="20" spans="1:9" ht="15.75" thickBot="1">
      <c r="A20" s="14"/>
      <c r="B20" s="14"/>
      <c r="C20" s="45"/>
      <c r="D20" s="16"/>
      <c r="E20" s="16"/>
      <c r="F20" s="14" t="s">
        <v>8</v>
      </c>
      <c r="G20" s="18"/>
      <c r="H20" s="18"/>
      <c r="I20" s="18"/>
    </row>
    <row r="21" spans="1:9" ht="15.75">
      <c r="A21" s="86">
        <v>6409</v>
      </c>
      <c r="B21" s="59">
        <v>5909</v>
      </c>
      <c r="C21" s="89" t="s">
        <v>27</v>
      </c>
      <c r="D21" s="87"/>
      <c r="E21" s="87"/>
      <c r="F21" s="88">
        <v>60000</v>
      </c>
      <c r="G21" s="18"/>
      <c r="H21" s="18"/>
      <c r="I21" s="18"/>
    </row>
    <row r="22" spans="1:9" ht="15.75" customHeight="1" thickBot="1">
      <c r="A22" s="28"/>
      <c r="B22" s="84"/>
      <c r="C22" s="91"/>
      <c r="D22" s="92"/>
      <c r="E22" s="92"/>
      <c r="F22" s="85"/>
      <c r="G22" s="18"/>
      <c r="H22" s="18"/>
      <c r="I22" s="18"/>
    </row>
    <row r="23" spans="1:9" ht="16.5" thickBot="1">
      <c r="A23" s="93" t="s">
        <v>9</v>
      </c>
      <c r="B23" s="29"/>
      <c r="C23" s="30"/>
      <c r="D23" s="31"/>
      <c r="E23" s="31"/>
      <c r="F23" s="23">
        <f>SUM(F21:F21)</f>
        <v>60000</v>
      </c>
    </row>
    <row r="24" spans="1:9">
      <c r="C24" s="32"/>
      <c r="D24" s="32"/>
      <c r="E24" s="32"/>
    </row>
    <row r="25" spans="1:9">
      <c r="A25" t="s">
        <v>26</v>
      </c>
      <c r="C25" s="32"/>
      <c r="D25" s="32"/>
      <c r="E25" s="32"/>
    </row>
    <row r="26" spans="1:9">
      <c r="C26" s="32"/>
      <c r="D26" s="32"/>
      <c r="E26" s="32"/>
    </row>
    <row r="27" spans="1:9" ht="15.75" thickBot="1">
      <c r="A27" s="54" t="s">
        <v>34</v>
      </c>
    </row>
    <row r="28" spans="1:9">
      <c r="A28" s="9" t="s">
        <v>4</v>
      </c>
      <c r="B28" s="11" t="s">
        <v>5</v>
      </c>
      <c r="C28" s="10"/>
      <c r="D28" s="11" t="s">
        <v>6</v>
      </c>
      <c r="E28" s="12"/>
      <c r="F28" s="9" t="s">
        <v>25</v>
      </c>
    </row>
    <row r="29" spans="1:9" ht="15.75" thickBot="1">
      <c r="A29" s="14"/>
      <c r="B29" s="16"/>
      <c r="C29" s="15"/>
      <c r="D29" s="16"/>
      <c r="E29" s="17"/>
      <c r="F29" s="14" t="s">
        <v>8</v>
      </c>
    </row>
    <row r="30" spans="1:9" ht="15.75">
      <c r="A30" s="59">
        <v>3113</v>
      </c>
      <c r="B30" s="60">
        <v>5909</v>
      </c>
      <c r="C30" s="89" t="s">
        <v>33</v>
      </c>
      <c r="D30" s="60"/>
      <c r="E30" s="61"/>
      <c r="F30" s="97">
        <v>-10000</v>
      </c>
    </row>
    <row r="31" spans="1:9" ht="18" thickBot="1">
      <c r="A31" s="62">
        <v>3113</v>
      </c>
      <c r="B31" s="63">
        <v>5171</v>
      </c>
      <c r="C31" s="66" t="s">
        <v>32</v>
      </c>
      <c r="D31" s="64"/>
      <c r="E31" s="65"/>
      <c r="F31" s="85">
        <v>10000</v>
      </c>
    </row>
    <row r="32" spans="1:9" ht="16.5" thickBot="1">
      <c r="A32" s="93" t="s">
        <v>9</v>
      </c>
      <c r="B32" s="19"/>
      <c r="C32" s="20"/>
      <c r="D32" s="21"/>
      <c r="E32" s="22"/>
      <c r="F32" s="23">
        <f>SUM(F30:F31)</f>
        <v>0</v>
      </c>
    </row>
    <row r="33" spans="1:6" ht="15.75">
      <c r="A33" s="94"/>
      <c r="B33" s="95"/>
      <c r="C33" s="95"/>
      <c r="D33" s="95"/>
      <c r="E33" s="95"/>
      <c r="F33" s="96"/>
    </row>
    <row r="34" spans="1:6" ht="15.75">
      <c r="A34" s="94"/>
      <c r="B34" s="95"/>
      <c r="C34" s="95"/>
      <c r="D34" s="95"/>
      <c r="E34" s="95"/>
      <c r="F34" s="96"/>
    </row>
    <row r="35" spans="1:6" ht="15.75">
      <c r="A35" s="94" t="s">
        <v>10</v>
      </c>
      <c r="B35" s="95"/>
      <c r="C35" s="44" t="s">
        <v>28</v>
      </c>
      <c r="D35" s="95"/>
      <c r="E35" s="95"/>
      <c r="F35" s="96"/>
    </row>
    <row r="36" spans="1:6">
      <c r="C36" s="44">
        <v>43521</v>
      </c>
      <c r="E36" s="32"/>
    </row>
    <row r="37" spans="1:6">
      <c r="A37" t="s">
        <v>11</v>
      </c>
      <c r="C37" s="43" t="s">
        <v>36</v>
      </c>
    </row>
    <row r="38" spans="1:6" ht="15.75" thickBot="1">
      <c r="C38" s="43"/>
    </row>
    <row r="39" spans="1:6" ht="15.75" thickBot="1">
      <c r="C39" s="32"/>
      <c r="D39" s="67" t="s">
        <v>35</v>
      </c>
      <c r="E39" s="32"/>
    </row>
    <row r="40" spans="1:6">
      <c r="A40" s="33" t="s">
        <v>12</v>
      </c>
      <c r="B40" s="34"/>
      <c r="C40" s="41">
        <v>41729000</v>
      </c>
      <c r="D40" s="83">
        <v>60000</v>
      </c>
      <c r="E40" s="70">
        <f>SUM(C40:D40)</f>
        <v>41789000</v>
      </c>
    </row>
    <row r="41" spans="1:6">
      <c r="A41" s="33" t="s">
        <v>13</v>
      </c>
      <c r="B41" s="34"/>
      <c r="C41" s="35">
        <v>-500000</v>
      </c>
      <c r="D41" s="76"/>
      <c r="E41" s="70">
        <f>SUM(C41:D41)</f>
        <v>-500000</v>
      </c>
    </row>
    <row r="42" spans="1:6" ht="15.75" thickBot="1">
      <c r="A42" s="46" t="s">
        <v>14</v>
      </c>
      <c r="B42" s="48"/>
      <c r="C42" s="49">
        <f>SUM(C39:C41)</f>
        <v>41229000</v>
      </c>
      <c r="D42" s="77">
        <f>SUM(D40:D41)</f>
        <v>60000</v>
      </c>
      <c r="E42" s="71">
        <f>SUM(E39:E41)</f>
        <v>41289000</v>
      </c>
    </row>
    <row r="43" spans="1:6" ht="15.75" thickBot="1">
      <c r="A43" s="36" t="s">
        <v>20</v>
      </c>
      <c r="B43" s="47"/>
      <c r="C43" s="68">
        <v>6000000</v>
      </c>
      <c r="D43" s="78">
        <v>0</v>
      </c>
      <c r="E43" s="72">
        <f>SUM(C43:D43)</f>
        <v>6000000</v>
      </c>
      <c r="F43" s="50"/>
    </row>
    <row r="44" spans="1:6">
      <c r="C44" s="42"/>
      <c r="D44" s="79"/>
      <c r="E44" s="50"/>
    </row>
    <row r="45" spans="1:6">
      <c r="A45" s="33" t="s">
        <v>15</v>
      </c>
      <c r="B45" s="34"/>
      <c r="C45" s="41">
        <v>47729000</v>
      </c>
      <c r="D45" s="80">
        <v>60000</v>
      </c>
      <c r="E45" s="73">
        <f>SUM(C45:D45)</f>
        <v>47789000</v>
      </c>
    </row>
    <row r="46" spans="1:6" ht="15.75" thickBot="1">
      <c r="A46" s="33" t="s">
        <v>16</v>
      </c>
      <c r="B46" s="34"/>
      <c r="C46" s="41">
        <v>-500000</v>
      </c>
      <c r="D46" s="81"/>
      <c r="E46" s="74">
        <f>SUM(C46:D46)</f>
        <v>-500000</v>
      </c>
    </row>
    <row r="47" spans="1:6" ht="15.75" customHeight="1" thickBot="1">
      <c r="A47" s="36" t="s">
        <v>17</v>
      </c>
      <c r="B47" s="37"/>
      <c r="C47" s="69">
        <f>SUM(C45:C46)</f>
        <v>47229000</v>
      </c>
      <c r="D47" s="82">
        <f>SUM(D45:D46)</f>
        <v>60000</v>
      </c>
      <c r="E47" s="75">
        <f>SUM(E45:E46)</f>
        <v>47289000</v>
      </c>
    </row>
    <row r="48" spans="1:6" ht="15.75" customHeight="1">
      <c r="C48" s="38"/>
    </row>
    <row r="50" spans="1:3">
      <c r="A50" s="39" t="s">
        <v>18</v>
      </c>
      <c r="B50" s="39"/>
      <c r="C50" s="39"/>
    </row>
    <row r="51" spans="1:3" ht="15.75" customHeight="1">
      <c r="A51" s="39" t="s">
        <v>19</v>
      </c>
      <c r="B51" s="40">
        <v>43510</v>
      </c>
      <c r="C51" s="39"/>
    </row>
    <row r="53" spans="1:3">
      <c r="A53" s="58" t="s">
        <v>23</v>
      </c>
      <c r="C53" s="50">
        <f>SUM(E42,E43)</f>
        <v>47289000</v>
      </c>
    </row>
    <row r="54" spans="1:3">
      <c r="A54" s="58" t="s">
        <v>24</v>
      </c>
      <c r="C54" s="50">
        <f>SUM(E47)</f>
        <v>47289000</v>
      </c>
    </row>
  </sheetData>
  <sortState ref="A23:F27">
    <sortCondition ref="A23"/>
  </sortState>
  <pageMargins left="0.7" right="0.7" top="0.78740157499999996" bottom="0.78740157499999996" header="0.3" footer="0.3"/>
  <pageSetup paperSize="9" scale="75" orientation="portrait" verticalDpi="180" r:id="rId1"/>
  <ignoredErrors>
    <ignoredError sqref="D4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2019-02-26T10:02:41Z</cp:lastPrinted>
  <dcterms:created xsi:type="dcterms:W3CDTF">2008-02-06T15:23:18Z</dcterms:created>
  <dcterms:modified xsi:type="dcterms:W3CDTF">2019-02-26T10:02:51Z</dcterms:modified>
</cp:coreProperties>
</file>