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U:\ROZPOČTY\2023 ROZPOČET\schváleno\"/>
    </mc:Choice>
  </mc:AlternateContent>
  <xr:revisionPtr revIDLastSave="0" documentId="13_ncr:1_{E16A1C8B-F868-4AFF-9055-8AAA299BE87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0" i="1" l="1"/>
  <c r="B8" i="1" l="1"/>
  <c r="D15" i="1" l="1"/>
  <c r="D8" i="1"/>
  <c r="D21" i="1" l="1"/>
  <c r="D23" i="1" s="1"/>
  <c r="D16" i="1"/>
  <c r="B20" i="1" l="1"/>
  <c r="B15" i="1" l="1"/>
  <c r="B16" i="1" l="1"/>
  <c r="B21" i="1"/>
  <c r="B23" i="1" s="1"/>
</calcChain>
</file>

<file path=xl/sharedStrings.xml><?xml version="1.0" encoding="utf-8"?>
<sst xmlns="http://schemas.openxmlformats.org/spreadsheetml/2006/main" count="28" uniqueCount="28">
  <si>
    <t>Příjmy a výdaje</t>
  </si>
  <si>
    <t>Daňové příjmy celkem</t>
  </si>
  <si>
    <t>Nedaňové příjmy celkem</t>
  </si>
  <si>
    <t>Kapitálové příjmy</t>
  </si>
  <si>
    <t>Vlastní příjmy celkem</t>
  </si>
  <si>
    <t>- ze státního rozpočtu</t>
  </si>
  <si>
    <t>- z rozpočtu města Ostravy - neúčelové</t>
  </si>
  <si>
    <t>- z rozpočtu kraje</t>
  </si>
  <si>
    <t>- z rozpočtu města Ostravy - účelové</t>
  </si>
  <si>
    <t>Převody z rozpočtových účtů</t>
  </si>
  <si>
    <t>Převody z vlastních rezervních fondů</t>
  </si>
  <si>
    <t>Běžné přijaté dotace - celkem</t>
  </si>
  <si>
    <t>Příjmy celkem</t>
  </si>
  <si>
    <t>Konsolidace příjmů</t>
  </si>
  <si>
    <t>Financování - zapojení přebytku</t>
  </si>
  <si>
    <t>Financování - splátky půjčky</t>
  </si>
  <si>
    <t>Financování celkem</t>
  </si>
  <si>
    <t>Celkové zdroje</t>
  </si>
  <si>
    <t>Běžné výdaje</t>
  </si>
  <si>
    <t>Kapitálové výdaje</t>
  </si>
  <si>
    <t>v tis. Kč</t>
  </si>
  <si>
    <t>Celkové výdaje</t>
  </si>
  <si>
    <t>2024 - výhled</t>
  </si>
  <si>
    <t>2025 - výhled</t>
  </si>
  <si>
    <t>2026 - výhled</t>
  </si>
  <si>
    <t xml:space="preserve">Střednědobý výhled rozpočtu městského obvodu Stará Bělá </t>
  </si>
  <si>
    <t>Schváleno usnesením zastupitelstva Mob Stará Bělá č. 0018/ZMOb-SB/2226/2 ze dne 14. 12. 2022.</t>
  </si>
  <si>
    <t>Schválený rozpočet na rok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</si>
</sst>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u/>
      <sz val="12"/>
      <name val="Century Gothic"/>
      <family val="2"/>
    </font>
    <font>
      <b/>
      <u/>
      <sz val="10"/>
      <name val="Comic Sans MS"/>
      <family val="4"/>
    </font>
    <font>
      <b/>
      <sz val="12"/>
      <name val="Arial CE"/>
      <family val="2"/>
      <charset val="238"/>
    </font>
    <font>
      <b/>
      <sz val="11"/>
      <name val="Arial Narrow"/>
      <family val="2"/>
    </font>
    <font>
      <b/>
      <sz val="10"/>
      <name val="Arial CE"/>
      <family val="2"/>
      <charset val="238"/>
    </font>
    <font>
      <sz val="12"/>
      <name val="Arial CE"/>
      <charset val="238"/>
    </font>
    <font>
      <sz val="10.5"/>
      <color theme="1"/>
      <name val="Courier New"/>
      <family val="3"/>
      <charset val="238"/>
    </font>
    <font>
      <b/>
      <sz val="12"/>
      <name val="Arial CE"/>
      <charset val="238"/>
    </font>
    <font>
      <b/>
      <i/>
      <sz val="10"/>
      <color theme="1"/>
      <name val="Courier New"/>
      <family val="3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73">
    <xf numFmtId="0" fontId="0" fillId="0" borderId="0" xfId="0"/>
    <xf numFmtId="0" fontId="2" fillId="0" borderId="0" xfId="1" applyFont="1"/>
    <xf numFmtId="0" fontId="3" fillId="0" borderId="0" xfId="1" applyFont="1"/>
    <xf numFmtId="0" fontId="1" fillId="0" borderId="0" xfId="1"/>
    <xf numFmtId="0" fontId="4" fillId="0" borderId="1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1" fillId="0" borderId="1" xfId="1" applyBorder="1"/>
    <xf numFmtId="0" fontId="1" fillId="0" borderId="2" xfId="1" applyBorder="1"/>
    <xf numFmtId="0" fontId="5" fillId="0" borderId="3" xfId="1" applyFont="1" applyBorder="1"/>
    <xf numFmtId="0" fontId="5" fillId="0" borderId="5" xfId="1" applyFont="1" applyBorder="1"/>
    <xf numFmtId="0" fontId="5" fillId="0" borderId="7" xfId="1" applyFont="1" applyBorder="1"/>
    <xf numFmtId="0" fontId="5" fillId="2" borderId="2" xfId="1" applyFont="1" applyFill="1" applyBorder="1"/>
    <xf numFmtId="3" fontId="4" fillId="2" borderId="2" xfId="1" applyNumberFormat="1" applyFont="1" applyFill="1" applyBorder="1" applyAlignment="1">
      <alignment horizontal="center"/>
    </xf>
    <xf numFmtId="49" fontId="5" fillId="0" borderId="4" xfId="1" applyNumberFormat="1" applyFont="1" applyBorder="1"/>
    <xf numFmtId="49" fontId="5" fillId="0" borderId="9" xfId="1" applyNumberFormat="1" applyFont="1" applyBorder="1"/>
    <xf numFmtId="49" fontId="5" fillId="0" borderId="6" xfId="1" applyNumberFormat="1" applyFont="1" applyBorder="1"/>
    <xf numFmtId="49" fontId="5" fillId="0" borderId="10" xfId="1" applyNumberFormat="1" applyFont="1" applyBorder="1"/>
    <xf numFmtId="3" fontId="6" fillId="4" borderId="10" xfId="1" applyNumberFormat="1" applyFont="1" applyFill="1" applyBorder="1" applyAlignment="1">
      <alignment horizontal="center"/>
    </xf>
    <xf numFmtId="0" fontId="5" fillId="0" borderId="9" xfId="1" applyFont="1" applyBorder="1"/>
    <xf numFmtId="0" fontId="5" fillId="0" borderId="11" xfId="1" applyFont="1" applyBorder="1"/>
    <xf numFmtId="0" fontId="5" fillId="3" borderId="2" xfId="1" applyFont="1" applyFill="1" applyBorder="1"/>
    <xf numFmtId="3" fontId="4" fillId="3" borderId="2" xfId="1" applyNumberFormat="1" applyFont="1" applyFill="1" applyBorder="1" applyAlignment="1">
      <alignment horizontal="center"/>
    </xf>
    <xf numFmtId="0" fontId="5" fillId="0" borderId="2" xfId="1" applyFont="1" applyBorder="1"/>
    <xf numFmtId="0" fontId="5" fillId="0" borderId="8" xfId="1" applyFont="1" applyBorder="1"/>
    <xf numFmtId="0" fontId="5" fillId="0" borderId="4" xfId="1" applyFont="1" applyBorder="1"/>
    <xf numFmtId="0" fontId="5" fillId="0" borderId="10" xfId="1" applyFont="1" applyBorder="1"/>
    <xf numFmtId="3" fontId="1" fillId="0" borderId="0" xfId="1" applyNumberFormat="1"/>
    <xf numFmtId="3" fontId="0" fillId="0" borderId="0" xfId="0" applyNumberFormat="1"/>
    <xf numFmtId="3" fontId="4" fillId="0" borderId="9" xfId="1" applyNumberFormat="1" applyFont="1" applyBorder="1" applyAlignment="1">
      <alignment horizontal="center"/>
    </xf>
    <xf numFmtId="3" fontId="4" fillId="0" borderId="12" xfId="1" applyNumberFormat="1" applyFont="1" applyBorder="1" applyAlignment="1">
      <alignment horizontal="center"/>
    </xf>
    <xf numFmtId="3" fontId="7" fillId="0" borderId="4" xfId="1" applyNumberFormat="1" applyFont="1" applyBorder="1" applyAlignment="1">
      <alignment horizontal="center"/>
    </xf>
    <xf numFmtId="3" fontId="7" fillId="0" borderId="6" xfId="1" applyNumberFormat="1" applyFont="1" applyBorder="1" applyAlignment="1">
      <alignment horizontal="center"/>
    </xf>
    <xf numFmtId="3" fontId="7" fillId="0" borderId="9" xfId="1" applyNumberFormat="1" applyFont="1" applyBorder="1" applyAlignment="1">
      <alignment horizontal="center"/>
    </xf>
    <xf numFmtId="3" fontId="7" fillId="0" borderId="10" xfId="1" applyNumberFormat="1" applyFont="1" applyBorder="1" applyAlignment="1">
      <alignment horizontal="center"/>
    </xf>
    <xf numFmtId="3" fontId="7" fillId="0" borderId="8" xfId="1" applyNumberFormat="1" applyFont="1" applyBorder="1" applyAlignment="1">
      <alignment horizontal="center"/>
    </xf>
    <xf numFmtId="3" fontId="7" fillId="0" borderId="2" xfId="1" applyNumberFormat="1" applyFont="1" applyBorder="1" applyAlignment="1">
      <alignment horizontal="center"/>
    </xf>
    <xf numFmtId="0" fontId="8" fillId="0" borderId="0" xfId="0" applyFont="1" applyAlignment="1">
      <alignment horizontal="left"/>
    </xf>
    <xf numFmtId="0" fontId="6" fillId="0" borderId="13" xfId="1" applyFont="1" applyBorder="1" applyAlignment="1">
      <alignment horizontal="center" vertical="center" wrapText="1"/>
    </xf>
    <xf numFmtId="0" fontId="1" fillId="0" borderId="13" xfId="1" applyBorder="1"/>
    <xf numFmtId="3" fontId="4" fillId="0" borderId="3" xfId="1" applyNumberFormat="1" applyFont="1" applyBorder="1" applyAlignment="1">
      <alignment horizontal="center"/>
    </xf>
    <xf numFmtId="3" fontId="4" fillId="0" borderId="5" xfId="1" applyNumberFormat="1" applyFont="1" applyBorder="1" applyAlignment="1">
      <alignment horizontal="center"/>
    </xf>
    <xf numFmtId="3" fontId="4" fillId="0" borderId="14" xfId="1" applyNumberFormat="1" applyFont="1" applyBorder="1" applyAlignment="1">
      <alignment horizontal="center"/>
    </xf>
    <xf numFmtId="3" fontId="4" fillId="2" borderId="13" xfId="1" applyNumberFormat="1" applyFont="1" applyFill="1" applyBorder="1" applyAlignment="1">
      <alignment horizontal="center"/>
    </xf>
    <xf numFmtId="3" fontId="4" fillId="0" borderId="15" xfId="1" applyNumberFormat="1" applyFont="1" applyBorder="1" applyAlignment="1">
      <alignment horizontal="center"/>
    </xf>
    <xf numFmtId="3" fontId="4" fillId="0" borderId="16" xfId="1" applyNumberFormat="1" applyFont="1" applyBorder="1" applyAlignment="1">
      <alignment horizontal="center"/>
    </xf>
    <xf numFmtId="3" fontId="4" fillId="3" borderId="13" xfId="1" applyNumberFormat="1" applyFont="1" applyFill="1" applyBorder="1" applyAlignment="1">
      <alignment horizontal="center"/>
    </xf>
    <xf numFmtId="3" fontId="4" fillId="0" borderId="13" xfId="1" applyNumberFormat="1" applyFont="1" applyBorder="1" applyAlignment="1">
      <alignment horizontal="center"/>
    </xf>
    <xf numFmtId="0" fontId="4" fillId="0" borderId="18" xfId="1" applyFont="1" applyBorder="1" applyAlignment="1">
      <alignment horizontal="center" vertical="center"/>
    </xf>
    <xf numFmtId="0" fontId="1" fillId="0" borderId="18" xfId="1" applyBorder="1"/>
    <xf numFmtId="3" fontId="7" fillId="0" borderId="19" xfId="1" applyNumberFormat="1" applyFont="1" applyBorder="1" applyAlignment="1">
      <alignment horizontal="center"/>
    </xf>
    <xf numFmtId="3" fontId="7" fillId="0" borderId="20" xfId="1" applyNumberFormat="1" applyFont="1" applyBorder="1" applyAlignment="1">
      <alignment horizontal="center"/>
    </xf>
    <xf numFmtId="3" fontId="7" fillId="0" borderId="21" xfId="1" applyNumberFormat="1" applyFont="1" applyBorder="1" applyAlignment="1">
      <alignment horizontal="center"/>
    </xf>
    <xf numFmtId="3" fontId="4" fillId="2" borderId="18" xfId="1" applyNumberFormat="1" applyFont="1" applyFill="1" applyBorder="1" applyAlignment="1">
      <alignment horizontal="center"/>
    </xf>
    <xf numFmtId="3" fontId="7" fillId="0" borderId="22" xfId="1" applyNumberFormat="1" applyFont="1" applyBorder="1" applyAlignment="1">
      <alignment horizontal="center"/>
    </xf>
    <xf numFmtId="3" fontId="7" fillId="0" borderId="23" xfId="1" applyNumberFormat="1" applyFont="1" applyBorder="1" applyAlignment="1">
      <alignment horizontal="center"/>
    </xf>
    <xf numFmtId="3" fontId="4" fillId="3" borderId="18" xfId="1" applyNumberFormat="1" applyFont="1" applyFill="1" applyBorder="1" applyAlignment="1">
      <alignment horizontal="center"/>
    </xf>
    <xf numFmtId="3" fontId="7" fillId="0" borderId="18" xfId="1" applyNumberFormat="1" applyFont="1" applyBorder="1" applyAlignment="1">
      <alignment horizontal="center"/>
    </xf>
    <xf numFmtId="3" fontId="4" fillId="0" borderId="22" xfId="1" applyNumberFormat="1" applyFont="1" applyBorder="1" applyAlignment="1">
      <alignment horizontal="center"/>
    </xf>
    <xf numFmtId="3" fontId="4" fillId="0" borderId="24" xfId="1" applyNumberFormat="1" applyFont="1" applyBorder="1" applyAlignment="1">
      <alignment horizontal="center"/>
    </xf>
    <xf numFmtId="0" fontId="4" fillId="4" borderId="25" xfId="1" applyFont="1" applyFill="1" applyBorder="1" applyAlignment="1">
      <alignment horizontal="center" vertical="center"/>
    </xf>
    <xf numFmtId="0" fontId="1" fillId="4" borderId="11" xfId="1" applyFill="1" applyBorder="1"/>
    <xf numFmtId="3" fontId="6" fillId="4" borderId="11" xfId="1" applyNumberFormat="1" applyFont="1" applyFill="1" applyBorder="1" applyAlignment="1">
      <alignment horizontal="center"/>
    </xf>
    <xf numFmtId="3" fontId="4" fillId="4" borderId="11" xfId="1" applyNumberFormat="1" applyFont="1" applyFill="1" applyBorder="1" applyAlignment="1">
      <alignment horizontal="center"/>
    </xf>
    <xf numFmtId="3" fontId="4" fillId="3" borderId="26" xfId="1" applyNumberFormat="1" applyFont="1" applyFill="1" applyBorder="1" applyAlignment="1">
      <alignment horizontal="center"/>
    </xf>
    <xf numFmtId="0" fontId="5" fillId="5" borderId="2" xfId="1" applyFont="1" applyFill="1" applyBorder="1"/>
    <xf numFmtId="3" fontId="4" fillId="5" borderId="26" xfId="1" applyNumberFormat="1" applyFont="1" applyFill="1" applyBorder="1" applyAlignment="1">
      <alignment horizontal="center"/>
    </xf>
    <xf numFmtId="3" fontId="4" fillId="5" borderId="18" xfId="1" applyNumberFormat="1" applyFont="1" applyFill="1" applyBorder="1" applyAlignment="1">
      <alignment horizontal="center"/>
    </xf>
    <xf numFmtId="3" fontId="4" fillId="5" borderId="2" xfId="1" applyNumberFormat="1" applyFont="1" applyFill="1" applyBorder="1" applyAlignment="1">
      <alignment horizontal="center"/>
    </xf>
    <xf numFmtId="3" fontId="9" fillId="0" borderId="22" xfId="1" applyNumberFormat="1" applyFont="1" applyBorder="1" applyAlignment="1">
      <alignment horizontal="center"/>
    </xf>
    <xf numFmtId="3" fontId="9" fillId="0" borderId="9" xfId="1" applyNumberFormat="1" applyFont="1" applyBorder="1" applyAlignment="1">
      <alignment horizontal="center"/>
    </xf>
    <xf numFmtId="3" fontId="4" fillId="0" borderId="15" xfId="1" applyNumberFormat="1" applyFont="1" applyFill="1" applyBorder="1" applyAlignment="1">
      <alignment horizontal="center"/>
    </xf>
    <xf numFmtId="3" fontId="4" fillId="0" borderId="17" xfId="1" applyNumberFormat="1" applyFont="1" applyFill="1" applyBorder="1" applyAlignment="1">
      <alignment horizontal="center"/>
    </xf>
    <xf numFmtId="0" fontId="10" fillId="0" borderId="0" xfId="0" applyFont="1" applyAlignment="1">
      <alignment horizontal="left"/>
    </xf>
  </cellXfs>
  <cellStyles count="2">
    <cellStyle name="Normální" xfId="0" builtinId="0"/>
    <cellStyle name="normální 3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0"/>
  <sheetViews>
    <sheetView tabSelected="1" zoomScaleNormal="100" workbookViewId="0">
      <selection activeCell="O11" sqref="O11"/>
    </sheetView>
  </sheetViews>
  <sheetFormatPr defaultRowHeight="15" x14ac:dyDescent="0.25"/>
  <cols>
    <col min="1" max="1" width="39.5703125" customWidth="1"/>
    <col min="2" max="2" width="15" customWidth="1"/>
    <col min="3" max="3" width="6.85546875" customWidth="1"/>
    <col min="4" max="6" width="25.7109375" customWidth="1"/>
  </cols>
  <sheetData>
    <row r="1" spans="1:6" ht="17.25" x14ac:dyDescent="0.35">
      <c r="A1" s="1" t="s">
        <v>25</v>
      </c>
      <c r="B1" s="2"/>
      <c r="C1" s="2"/>
      <c r="D1" s="3"/>
      <c r="E1" s="3"/>
      <c r="F1" s="3"/>
    </row>
    <row r="2" spans="1:6" ht="15.75" thickBot="1" x14ac:dyDescent="0.3">
      <c r="A2" s="3" t="s">
        <v>20</v>
      </c>
      <c r="B2" s="3"/>
      <c r="C2" s="3"/>
      <c r="D2" s="3"/>
      <c r="E2" s="3"/>
      <c r="F2" s="3"/>
    </row>
    <row r="3" spans="1:6" ht="39" thickBot="1" x14ac:dyDescent="0.3">
      <c r="A3" s="4" t="s">
        <v>0</v>
      </c>
      <c r="B3" s="37" t="s">
        <v>27</v>
      </c>
      <c r="C3" s="59"/>
      <c r="D3" s="47" t="s">
        <v>22</v>
      </c>
      <c r="E3" s="5" t="s">
        <v>23</v>
      </c>
      <c r="F3" s="5" t="s">
        <v>24</v>
      </c>
    </row>
    <row r="4" spans="1:6" ht="15.75" thickBot="1" x14ac:dyDescent="0.3">
      <c r="A4" s="6"/>
      <c r="B4" s="38"/>
      <c r="C4" s="60"/>
      <c r="D4" s="48"/>
      <c r="E4" s="7"/>
      <c r="F4" s="7"/>
    </row>
    <row r="5" spans="1:6" ht="16.5" x14ac:dyDescent="0.3">
      <c r="A5" s="8" t="s">
        <v>1</v>
      </c>
      <c r="B5" s="39">
        <v>3351</v>
      </c>
      <c r="C5" s="61"/>
      <c r="D5" s="49">
        <v>3300</v>
      </c>
      <c r="E5" s="30">
        <v>3300</v>
      </c>
      <c r="F5" s="30">
        <v>3300</v>
      </c>
    </row>
    <row r="6" spans="1:6" ht="16.5" x14ac:dyDescent="0.3">
      <c r="A6" s="9" t="s">
        <v>2</v>
      </c>
      <c r="B6" s="40">
        <v>3836</v>
      </c>
      <c r="C6" s="61"/>
      <c r="D6" s="50">
        <v>4000</v>
      </c>
      <c r="E6" s="31">
        <v>4000</v>
      </c>
      <c r="F6" s="31">
        <v>4000</v>
      </c>
    </row>
    <row r="7" spans="1:6" ht="17.25" thickBot="1" x14ac:dyDescent="0.35">
      <c r="A7" s="10" t="s">
        <v>3</v>
      </c>
      <c r="B7" s="41">
        <v>25</v>
      </c>
      <c r="C7" s="61"/>
      <c r="D7" s="51">
        <v>0</v>
      </c>
      <c r="E7" s="34">
        <v>0</v>
      </c>
      <c r="F7" s="34">
        <v>0</v>
      </c>
    </row>
    <row r="8" spans="1:6" ht="17.25" thickBot="1" x14ac:dyDescent="0.35">
      <c r="A8" s="11" t="s">
        <v>4</v>
      </c>
      <c r="B8" s="42">
        <f>SUM(B5:B7)</f>
        <v>7212</v>
      </c>
      <c r="C8" s="62"/>
      <c r="D8" s="52">
        <f>SUM(D5:D7)</f>
        <v>7300</v>
      </c>
      <c r="E8" s="12">
        <v>7300</v>
      </c>
      <c r="F8" s="12">
        <v>7300</v>
      </c>
    </row>
    <row r="9" spans="1:6" ht="16.5" x14ac:dyDescent="0.3">
      <c r="A9" s="13" t="s">
        <v>5</v>
      </c>
      <c r="B9" s="39">
        <v>2185</v>
      </c>
      <c r="C9" s="61"/>
      <c r="D9" s="49">
        <v>2150</v>
      </c>
      <c r="E9" s="30">
        <v>2150</v>
      </c>
      <c r="F9" s="30">
        <v>2150</v>
      </c>
    </row>
    <row r="10" spans="1:6" ht="16.5" x14ac:dyDescent="0.3">
      <c r="A10" s="14" t="s">
        <v>6</v>
      </c>
      <c r="B10" s="43">
        <v>39721</v>
      </c>
      <c r="C10" s="61"/>
      <c r="D10" s="53">
        <v>39000</v>
      </c>
      <c r="E10" s="32">
        <v>39000</v>
      </c>
      <c r="F10" s="32">
        <v>39000</v>
      </c>
    </row>
    <row r="11" spans="1:6" ht="16.5" x14ac:dyDescent="0.3">
      <c r="A11" s="15" t="s">
        <v>7</v>
      </c>
      <c r="B11" s="40">
        <v>0</v>
      </c>
      <c r="C11" s="61"/>
      <c r="D11" s="50">
        <v>0</v>
      </c>
      <c r="E11" s="31">
        <v>0</v>
      </c>
      <c r="F11" s="31">
        <v>0</v>
      </c>
    </row>
    <row r="12" spans="1:6" ht="17.25" thickBot="1" x14ac:dyDescent="0.35">
      <c r="A12" s="16" t="s">
        <v>8</v>
      </c>
      <c r="B12" s="44">
        <v>2102</v>
      </c>
      <c r="C12" s="61"/>
      <c r="D12" s="54">
        <v>100</v>
      </c>
      <c r="E12" s="33">
        <v>100</v>
      </c>
      <c r="F12" s="33">
        <v>100</v>
      </c>
    </row>
    <row r="13" spans="1:6" ht="16.5" x14ac:dyDescent="0.3">
      <c r="A13" s="18" t="s">
        <v>9</v>
      </c>
      <c r="B13" s="43">
        <v>640</v>
      </c>
      <c r="C13" s="61"/>
      <c r="D13" s="53">
        <v>640</v>
      </c>
      <c r="E13" s="32">
        <v>640</v>
      </c>
      <c r="F13" s="32">
        <v>640</v>
      </c>
    </row>
    <row r="14" spans="1:6" ht="17.25" thickBot="1" x14ac:dyDescent="0.35">
      <c r="A14" s="19" t="s">
        <v>10</v>
      </c>
      <c r="B14" s="41">
        <v>0</v>
      </c>
      <c r="C14" s="61"/>
      <c r="D14" s="51">
        <v>0</v>
      </c>
      <c r="E14" s="34">
        <v>0</v>
      </c>
      <c r="F14" s="34">
        <v>0</v>
      </c>
    </row>
    <row r="15" spans="1:6" ht="17.25" thickBot="1" x14ac:dyDescent="0.35">
      <c r="A15" s="20" t="s">
        <v>11</v>
      </c>
      <c r="B15" s="45">
        <f>SUM(B9:B14)</f>
        <v>44648</v>
      </c>
      <c r="C15" s="62"/>
      <c r="D15" s="55">
        <f>SUM(D9:D14)</f>
        <v>41890</v>
      </c>
      <c r="E15" s="21">
        <v>41890</v>
      </c>
      <c r="F15" s="21">
        <v>41890</v>
      </c>
    </row>
    <row r="16" spans="1:6" ht="17.25" thickBot="1" x14ac:dyDescent="0.35">
      <c r="A16" s="11" t="s">
        <v>12</v>
      </c>
      <c r="B16" s="42">
        <f>SUM(B8,B15)</f>
        <v>51860</v>
      </c>
      <c r="C16" s="62"/>
      <c r="D16" s="52">
        <f>SUM(D8,D15)</f>
        <v>49190</v>
      </c>
      <c r="E16" s="12">
        <v>49190</v>
      </c>
      <c r="F16" s="12">
        <v>49190</v>
      </c>
    </row>
    <row r="17" spans="1:6" ht="17.25" thickBot="1" x14ac:dyDescent="0.35">
      <c r="A17" s="22" t="s">
        <v>13</v>
      </c>
      <c r="B17" s="46">
        <v>-640</v>
      </c>
      <c r="C17" s="61"/>
      <c r="D17" s="56">
        <v>-640</v>
      </c>
      <c r="E17" s="35">
        <v>-640</v>
      </c>
      <c r="F17" s="35">
        <v>-640</v>
      </c>
    </row>
    <row r="18" spans="1:6" ht="16.5" x14ac:dyDescent="0.3">
      <c r="A18" s="18" t="s">
        <v>14</v>
      </c>
      <c r="B18" s="43">
        <v>18040</v>
      </c>
      <c r="C18" s="61"/>
      <c r="D18" s="68">
        <v>5000</v>
      </c>
      <c r="E18" s="69">
        <v>5000</v>
      </c>
      <c r="F18" s="69">
        <v>5000</v>
      </c>
    </row>
    <row r="19" spans="1:6" ht="17.25" thickBot="1" x14ac:dyDescent="0.35">
      <c r="A19" s="23" t="s">
        <v>15</v>
      </c>
      <c r="B19" s="41">
        <v>0</v>
      </c>
      <c r="C19" s="61"/>
      <c r="D19" s="51">
        <v>0</v>
      </c>
      <c r="E19" s="34">
        <v>0</v>
      </c>
      <c r="F19" s="34">
        <v>0</v>
      </c>
    </row>
    <row r="20" spans="1:6" ht="17.25" thickBot="1" x14ac:dyDescent="0.35">
      <c r="A20" s="20" t="s">
        <v>16</v>
      </c>
      <c r="B20" s="45">
        <f>SUM(B18:B19)</f>
        <v>18040</v>
      </c>
      <c r="C20" s="61"/>
      <c r="D20" s="55">
        <f>SUM(D17:D19)</f>
        <v>4360</v>
      </c>
      <c r="E20" s="21">
        <v>4360</v>
      </c>
      <c r="F20" s="21">
        <v>4360</v>
      </c>
    </row>
    <row r="21" spans="1:6" ht="17.25" thickBot="1" x14ac:dyDescent="0.35">
      <c r="A21" s="64" t="s">
        <v>17</v>
      </c>
      <c r="B21" s="65">
        <f>SUM(B8,B15,B20)</f>
        <v>69900</v>
      </c>
      <c r="C21" s="61"/>
      <c r="D21" s="66">
        <f>SUM(D8,D15,D20)</f>
        <v>53550</v>
      </c>
      <c r="E21" s="67">
        <v>53550</v>
      </c>
      <c r="F21" s="67">
        <v>53550</v>
      </c>
    </row>
    <row r="22" spans="1:6" ht="17.25" thickBot="1" x14ac:dyDescent="0.35">
      <c r="A22" s="20"/>
      <c r="B22" s="63"/>
      <c r="C22" s="61"/>
      <c r="D22" s="55"/>
      <c r="E22" s="21"/>
      <c r="F22" s="21"/>
    </row>
    <row r="23" spans="1:6" ht="17.25" thickBot="1" x14ac:dyDescent="0.35">
      <c r="A23" s="11" t="s">
        <v>21</v>
      </c>
      <c r="B23" s="52">
        <f>SUM(B21)</f>
        <v>69900</v>
      </c>
      <c r="C23" s="61"/>
      <c r="D23" s="52">
        <f>SUM(D21)</f>
        <v>53550</v>
      </c>
      <c r="E23" s="12">
        <v>53550</v>
      </c>
      <c r="F23" s="12">
        <v>53550</v>
      </c>
    </row>
    <row r="24" spans="1:6" ht="16.5" x14ac:dyDescent="0.3">
      <c r="A24" s="24" t="s">
        <v>18</v>
      </c>
      <c r="B24" s="70">
        <v>31876</v>
      </c>
      <c r="C24" s="61"/>
      <c r="D24" s="57">
        <v>33550</v>
      </c>
      <c r="E24" s="28">
        <v>33550</v>
      </c>
      <c r="F24" s="28">
        <v>33550</v>
      </c>
    </row>
    <row r="25" spans="1:6" ht="17.25" thickBot="1" x14ac:dyDescent="0.35">
      <c r="A25" s="25" t="s">
        <v>19</v>
      </c>
      <c r="B25" s="71">
        <v>38024</v>
      </c>
      <c r="C25" s="17"/>
      <c r="D25" s="58">
        <v>20000</v>
      </c>
      <c r="E25" s="29">
        <v>20000</v>
      </c>
      <c r="F25" s="29">
        <v>20000</v>
      </c>
    </row>
    <row r="26" spans="1:6" x14ac:dyDescent="0.25">
      <c r="A26" s="3"/>
      <c r="B26" s="26"/>
      <c r="C26" s="26"/>
      <c r="D26" s="26"/>
      <c r="E26" s="26"/>
      <c r="F26" s="26"/>
    </row>
    <row r="27" spans="1:6" x14ac:dyDescent="0.25">
      <c r="A27" s="72" t="s">
        <v>26</v>
      </c>
      <c r="B27" s="27"/>
      <c r="C27" s="27"/>
    </row>
    <row r="28" spans="1:6" x14ac:dyDescent="0.25">
      <c r="A28" s="36"/>
      <c r="B28" s="26"/>
      <c r="C28" s="3"/>
      <c r="D28" s="26"/>
      <c r="E28" s="3"/>
      <c r="F28" s="3"/>
    </row>
    <row r="29" spans="1:6" x14ac:dyDescent="0.25">
      <c r="A29" s="36"/>
      <c r="B29" s="3"/>
      <c r="C29" s="3"/>
      <c r="D29" s="3"/>
      <c r="E29" s="3"/>
      <c r="F29" s="3"/>
    </row>
    <row r="30" spans="1:6" x14ac:dyDescent="0.25">
      <c r="A30" s="3"/>
      <c r="B30" s="3"/>
      <c r="C30" s="3"/>
      <c r="D30" s="3"/>
      <c r="E30" s="3"/>
      <c r="F30" s="3"/>
    </row>
  </sheetData>
  <pageMargins left="1.2204724409448819" right="0.23622047244094491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Úřad Stará Bělá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2022-12-19T14:30:05Z</cp:lastPrinted>
  <dcterms:created xsi:type="dcterms:W3CDTF">2008-12-10T06:57:30Z</dcterms:created>
  <dcterms:modified xsi:type="dcterms:W3CDTF">2022-12-19T14:30:08Z</dcterms:modified>
</cp:coreProperties>
</file>