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schváleno\"/>
    </mc:Choice>
  </mc:AlternateContent>
  <xr:revisionPtr revIDLastSave="0" documentId="13_ncr:1_{9E7D67A3-C42E-41A3-AF65-76F0664D4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1" l="1"/>
  <c r="J64" i="1" l="1"/>
  <c r="H64" i="1" l="1"/>
  <c r="J59" i="1"/>
  <c r="J9" i="1"/>
  <c r="G92" i="1" l="1"/>
  <c r="F92" i="1"/>
  <c r="G64" i="1"/>
  <c r="F64" i="1"/>
  <c r="G59" i="1"/>
  <c r="F59" i="1"/>
  <c r="G9" i="1"/>
  <c r="F9" i="1"/>
  <c r="F93" i="1" l="1"/>
  <c r="H59" i="1"/>
  <c r="H92" i="1"/>
  <c r="F96" i="1" l="1"/>
  <c r="F98" i="1" s="1"/>
  <c r="G93" i="1" l="1"/>
  <c r="G96" i="1" s="1"/>
  <c r="G98" i="1" s="1"/>
  <c r="H9" i="1" l="1"/>
  <c r="H93" i="1" l="1"/>
  <c r="H98" i="1" l="1"/>
  <c r="J92" i="1" l="1"/>
  <c r="J93" i="1" l="1"/>
  <c r="J96" i="1" s="1"/>
  <c r="J98" i="1" s="1"/>
</calcChain>
</file>

<file path=xl/sharedStrings.xml><?xml version="1.0" encoding="utf-8"?>
<sst xmlns="http://schemas.openxmlformats.org/spreadsheetml/2006/main" count="149" uniqueCount="101">
  <si>
    <t>Odvětvové třídění</t>
  </si>
  <si>
    <t>Druhové třídění</t>
  </si>
  <si>
    <t>Text</t>
  </si>
  <si>
    <t>*</t>
  </si>
  <si>
    <t>Poplatek za užívání veřejného prostranství</t>
  </si>
  <si>
    <t>Správní poplatky</t>
  </si>
  <si>
    <t>Daň z nemovitých věcí</t>
  </si>
  <si>
    <t>Daňové příjmy celkem</t>
  </si>
  <si>
    <t xml:space="preserve">Třída 1 </t>
  </si>
  <si>
    <t xml:space="preserve">Daňové příjmy </t>
  </si>
  <si>
    <t xml:space="preserve">Ostatní nedaňové příjmy </t>
  </si>
  <si>
    <t>Mateřské školy</t>
  </si>
  <si>
    <t>Základní školy</t>
  </si>
  <si>
    <t>211X</t>
  </si>
  <si>
    <t>Příjmy z poskytování služeb a výrobků a příjmy z prodeje zboží</t>
  </si>
  <si>
    <t>Ostatní záležitosti kultury</t>
  </si>
  <si>
    <t xml:space="preserve">Příjmy z poskytování služeb a výrobků </t>
  </si>
  <si>
    <t>Příjmy z poskytování služeb a výrobků</t>
  </si>
  <si>
    <t>Rozhlas a televize</t>
  </si>
  <si>
    <t>Ostatní záležitosti sdělovacích prostředků</t>
  </si>
  <si>
    <t>Příjmy z pronájmu ostatních nemovitostí a jejich částí</t>
  </si>
  <si>
    <t>Bytové hospodářství</t>
  </si>
  <si>
    <t>Nebytové hospodářství</t>
  </si>
  <si>
    <t>Komunální služby a územní rozvoj jinde nezařazené</t>
  </si>
  <si>
    <t>Pohřebnictví</t>
  </si>
  <si>
    <t>Příjmy z prodeje zboží</t>
  </si>
  <si>
    <t>Ostatní příjmy z vlastní činnosti</t>
  </si>
  <si>
    <t>Příjmy z pronájmu pozemků</t>
  </si>
  <si>
    <t>Péče o vzhled obcí a veřejnou zeleň</t>
  </si>
  <si>
    <t>Osobní asistence, pečovatelská služba a podpora samostatného bydlení</t>
  </si>
  <si>
    <t>Příjmy z úroků</t>
  </si>
  <si>
    <t>Sankční platby přijaté od jiných subjektů</t>
  </si>
  <si>
    <t>Požární ochrana - dobrovolná část</t>
  </si>
  <si>
    <t>Činnost místní správy</t>
  </si>
  <si>
    <t>Obecné příjmy a výdaje z finančních operací</t>
  </si>
  <si>
    <t>Nedaňové příjmy celkem</t>
  </si>
  <si>
    <t>Třída 4</t>
  </si>
  <si>
    <t>Přijaté dotace</t>
  </si>
  <si>
    <t>Neinvestiční dotace</t>
  </si>
  <si>
    <t>Na výkon státní správy</t>
  </si>
  <si>
    <t>Neúčelová dotace</t>
  </si>
  <si>
    <t>Na plavecký výcvik žáků v ZŠ</t>
  </si>
  <si>
    <t>Investiční dotace</t>
  </si>
  <si>
    <t>Převody z rozpočtových účtů</t>
  </si>
  <si>
    <t>Ostatní převody z vlastních fondů</t>
  </si>
  <si>
    <t>Přijaté dotace a převody celkem</t>
  </si>
  <si>
    <t>Celkem příjmy před konsolidací</t>
  </si>
  <si>
    <t>CELKOVÉ ZDROJE</t>
  </si>
  <si>
    <t>Konsolidace příjmů</t>
  </si>
  <si>
    <t>Celkové zdroje po konsolidaci</t>
  </si>
  <si>
    <t>Přijatá pojistná náhrada</t>
  </si>
  <si>
    <t>Kapitálové příjmy celkem</t>
  </si>
  <si>
    <t>z rozpočtu kraje</t>
  </si>
  <si>
    <t>Ozdravné pobyty dětí</t>
  </si>
  <si>
    <t>Zabezpečení prevence kriminality</t>
  </si>
  <si>
    <t>Na výkon sociální práce</t>
  </si>
  <si>
    <t>Příjmy úhrad za dobývání nerostů a poplatků ze geologické práce</t>
  </si>
  <si>
    <t xml:space="preserve">z rozpočtu </t>
  </si>
  <si>
    <t>města</t>
  </si>
  <si>
    <t>Ostravy</t>
  </si>
  <si>
    <t>ze státního</t>
  </si>
  <si>
    <t>rozpočtu</t>
  </si>
  <si>
    <t>Konsolidační položky</t>
  </si>
  <si>
    <t>Příjmy z prodeje pozemků</t>
  </si>
  <si>
    <t>Třída 2    Nedaňové příjmy</t>
  </si>
  <si>
    <t>Část I. - Příjmy</t>
  </si>
  <si>
    <t>Poplatek ze psů</t>
  </si>
  <si>
    <t>Na výkon veřejného opatrovníka</t>
  </si>
  <si>
    <t>Ostatní příjmy z vlastní činnosti (věcná břemena)</t>
  </si>
  <si>
    <t>Knihovna</t>
  </si>
  <si>
    <t>Výnos daně z hazardních her</t>
  </si>
  <si>
    <t>Účelová dotace - kompenzace vzdělávání v MŠ</t>
  </si>
  <si>
    <t>v Kč</t>
  </si>
  <si>
    <t>Sportovní zařízení v majetku obce</t>
  </si>
  <si>
    <t xml:space="preserve">Příjmy z pronájmu </t>
  </si>
  <si>
    <t>Ostatní činnosti jinde nezařazené</t>
  </si>
  <si>
    <t>Splátky půjčených prostředků od příspěvkových organizací</t>
  </si>
  <si>
    <t>Účelová dotace - Zrušení septiku MŠ Mitrovická</t>
  </si>
  <si>
    <t>Účelová dotace - Přestupní místo Proskovická</t>
  </si>
  <si>
    <t>Účelová dotace - Rekonstrukce kruhového objezdu</t>
  </si>
  <si>
    <t>Účelová dotace - Vjezdový ostrůvek Na Lukách</t>
  </si>
  <si>
    <t>Ostatní zdravotnická zařízení a služby pro zdravotnictví</t>
  </si>
  <si>
    <t>Schválený rozpočet na rok 2021</t>
  </si>
  <si>
    <t>Dotace na provoz Jednotky Sboru dobrovolných hasičů</t>
  </si>
  <si>
    <t>Na výkon matričního úřadu</t>
  </si>
  <si>
    <t>Účelová dotace - rekonstrukce zdravotního střediska</t>
  </si>
  <si>
    <t>Schválený rozpočet na rok 2022</t>
  </si>
  <si>
    <t>Příjmy z prodeje zboží (kolumbária, základy)</t>
  </si>
  <si>
    <t>Očekávaná skutečnost roku 2022  (upravený rozpočet  k datu 31. 10. 2022)</t>
  </si>
  <si>
    <t>Základní škola</t>
  </si>
  <si>
    <t>Příjmy z prodeje movitého majetku</t>
  </si>
  <si>
    <t xml:space="preserve">Třída 3 Kapitálové příjmy </t>
  </si>
  <si>
    <t>Ostatní záležitosti kultury, církví a sdělovacích prostředků</t>
  </si>
  <si>
    <t>Ostatní zájmová činnost a rekreace</t>
  </si>
  <si>
    <t>Na volby do zastupitelstev ÚSC</t>
  </si>
  <si>
    <t>Dotace - kompenzace nákladů na ubytování - Ukrajina</t>
  </si>
  <si>
    <t>Financování - sociální fond</t>
  </si>
  <si>
    <t>Financování - rozpočet Mob</t>
  </si>
  <si>
    <t>Schválený rozpočet městského obvodu Stará Bělá na rok 2023</t>
  </si>
  <si>
    <t>Schválený rozpočet na rok 2023</t>
  </si>
  <si>
    <t>Schváleno usnesením Zastupitelstva městského obvodu Stará Bělá č.  0018/ZMOb-Sb/2226/2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</si>
</sst>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/>
    <xf numFmtId="0" fontId="1" fillId="2" borderId="7" xfId="0" applyFont="1" applyFill="1" applyBorder="1"/>
    <xf numFmtId="3" fontId="1" fillId="2" borderId="7" xfId="0" applyNumberFormat="1" applyFont="1" applyFill="1" applyBorder="1"/>
    <xf numFmtId="3" fontId="1" fillId="2" borderId="20" xfId="0" applyNumberFormat="1" applyFont="1" applyFill="1" applyBorder="1"/>
    <xf numFmtId="3" fontId="1" fillId="2" borderId="1" xfId="0" applyNumberFormat="1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8" xfId="0" applyFont="1" applyFill="1" applyBorder="1"/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4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Border="1"/>
    <xf numFmtId="3" fontId="2" fillId="2" borderId="1" xfId="0" applyNumberFormat="1" applyFont="1" applyFill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2" borderId="7" xfId="0" applyFont="1" applyFill="1" applyBorder="1"/>
    <xf numFmtId="0" fontId="4" fillId="3" borderId="0" xfId="0" applyFont="1" applyFill="1" applyBorder="1"/>
    <xf numFmtId="0" fontId="3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3" fontId="0" fillId="4" borderId="3" xfId="0" applyNumberFormat="1" applyFill="1" applyBorder="1"/>
    <xf numFmtId="3" fontId="0" fillId="4" borderId="8" xfId="0" applyNumberFormat="1" applyFill="1" applyBorder="1"/>
    <xf numFmtId="3" fontId="0" fillId="4" borderId="13" xfId="0" applyNumberFormat="1" applyFill="1" applyBorder="1"/>
    <xf numFmtId="3" fontId="0" fillId="4" borderId="27" xfId="0" applyNumberFormat="1" applyFill="1" applyBorder="1"/>
    <xf numFmtId="3" fontId="0" fillId="4" borderId="13" xfId="0" applyNumberFormat="1" applyFill="1" applyBorder="1" applyAlignment="1">
      <alignment vertical="center"/>
    </xf>
    <xf numFmtId="3" fontId="0" fillId="4" borderId="27" xfId="0" applyNumberFormat="1" applyFill="1" applyBorder="1" applyAlignment="1">
      <alignment vertical="center"/>
    </xf>
    <xf numFmtId="3" fontId="0" fillId="4" borderId="14" xfId="0" applyNumberFormat="1" applyFill="1" applyBorder="1"/>
    <xf numFmtId="3" fontId="0" fillId="4" borderId="24" xfId="0" applyNumberFormat="1" applyFill="1" applyBorder="1"/>
    <xf numFmtId="3" fontId="0" fillId="4" borderId="15" xfId="0" applyNumberFormat="1" applyFill="1" applyBorder="1" applyAlignment="1">
      <alignment vertical="center"/>
    </xf>
    <xf numFmtId="3" fontId="0" fillId="4" borderId="4" xfId="0" applyNumberFormat="1" applyFill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1" xfId="0" applyNumberFormat="1" applyFill="1" applyBorder="1"/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/>
    <xf numFmtId="0" fontId="1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vertical="center"/>
    </xf>
    <xf numFmtId="0" fontId="1" fillId="0" borderId="22" xfId="0" applyFont="1" applyBorder="1"/>
    <xf numFmtId="3" fontId="0" fillId="4" borderId="1" xfId="0" applyNumberFormat="1" applyFill="1" applyBorder="1" applyAlignment="1">
      <alignment vertical="center"/>
    </xf>
    <xf numFmtId="3" fontId="0" fillId="4" borderId="7" xfId="0" applyNumberFormat="1" applyFill="1" applyBorder="1" applyAlignment="1">
      <alignment vertical="center"/>
    </xf>
    <xf numFmtId="3" fontId="0" fillId="4" borderId="7" xfId="0" applyNumberFormat="1" applyFill="1" applyBorder="1"/>
    <xf numFmtId="3" fontId="0" fillId="4" borderId="4" xfId="0" applyNumberFormat="1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3" fontId="0" fillId="4" borderId="0" xfId="0" applyNumberFormat="1" applyFill="1" applyBorder="1"/>
    <xf numFmtId="3" fontId="0" fillId="4" borderId="25" xfId="0" applyNumberFormat="1" applyFill="1" applyBorder="1"/>
    <xf numFmtId="3" fontId="0" fillId="4" borderId="26" xfId="0" applyNumberFormat="1" applyFill="1" applyBorder="1"/>
    <xf numFmtId="3" fontId="0" fillId="4" borderId="14" xfId="0" applyNumberFormat="1" applyFill="1" applyBorder="1" applyAlignment="1">
      <alignment vertical="center"/>
    </xf>
    <xf numFmtId="3" fontId="0" fillId="4" borderId="24" xfId="0" applyNumberForma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25" xfId="0" applyFont="1" applyBorder="1"/>
    <xf numFmtId="0" fontId="3" fillId="0" borderId="8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8" xfId="0" applyFont="1" applyBorder="1"/>
    <xf numFmtId="0" fontId="3" fillId="0" borderId="27" xfId="0" applyFont="1" applyBorder="1"/>
    <xf numFmtId="0" fontId="3" fillId="0" borderId="24" xfId="0" applyFont="1" applyBorder="1"/>
    <xf numFmtId="0" fontId="3" fillId="0" borderId="28" xfId="0" applyFont="1" applyBorder="1"/>
    <xf numFmtId="0" fontId="5" fillId="0" borderId="0" xfId="0" applyFont="1"/>
    <xf numFmtId="3" fontId="0" fillId="0" borderId="4" xfId="0" applyNumberFormat="1" applyBorder="1"/>
    <xf numFmtId="3" fontId="2" fillId="6" borderId="1" xfId="0" applyNumberFormat="1" applyFont="1" applyFill="1" applyBorder="1"/>
    <xf numFmtId="3" fontId="2" fillId="6" borderId="7" xfId="0" applyNumberFormat="1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 vertical="center"/>
    </xf>
    <xf numFmtId="3" fontId="0" fillId="0" borderId="0" xfId="0" applyNumberFormat="1" applyBorder="1"/>
    <xf numFmtId="0" fontId="0" fillId="0" borderId="2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20" xfId="0" applyFont="1" applyBorder="1"/>
    <xf numFmtId="3" fontId="2" fillId="2" borderId="7" xfId="0" applyNumberFormat="1" applyFont="1" applyFill="1" applyBorder="1"/>
    <xf numFmtId="0" fontId="2" fillId="6" borderId="19" xfId="0" applyFont="1" applyFill="1" applyBorder="1"/>
    <xf numFmtId="0" fontId="2" fillId="6" borderId="22" xfId="0" applyFont="1" applyFill="1" applyBorder="1"/>
    <xf numFmtId="0" fontId="2" fillId="2" borderId="17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4" fillId="2" borderId="21" xfId="0" applyFont="1" applyFill="1" applyBorder="1"/>
    <xf numFmtId="3" fontId="0" fillId="4" borderId="25" xfId="0" applyNumberFormat="1" applyFill="1" applyBorder="1" applyAlignment="1">
      <alignment vertical="center"/>
    </xf>
    <xf numFmtId="0" fontId="1" fillId="5" borderId="20" xfId="0" applyFont="1" applyFill="1" applyBorder="1" applyAlignment="1">
      <alignment horizontal="center" vertical="center" wrapText="1"/>
    </xf>
    <xf numFmtId="3" fontId="0" fillId="5" borderId="30" xfId="0" applyNumberFormat="1" applyFill="1" applyBorder="1"/>
    <xf numFmtId="0" fontId="1" fillId="7" borderId="5" xfId="0" applyFont="1" applyFill="1" applyBorder="1" applyAlignment="1">
      <alignment horizontal="center" vertical="center" wrapText="1"/>
    </xf>
    <xf numFmtId="3" fontId="0" fillId="7" borderId="4" xfId="0" applyNumberFormat="1" applyFill="1" applyBorder="1"/>
    <xf numFmtId="3" fontId="0" fillId="7" borderId="4" xfId="0" applyNumberFormat="1" applyFill="1" applyBorder="1" applyAlignment="1">
      <alignment vertical="center"/>
    </xf>
    <xf numFmtId="3" fontId="1" fillId="7" borderId="6" xfId="0" applyNumberFormat="1" applyFont="1" applyFill="1" applyBorder="1"/>
    <xf numFmtId="3" fontId="0" fillId="5" borderId="22" xfId="0" applyNumberFormat="1" applyFill="1" applyBorder="1"/>
    <xf numFmtId="3" fontId="0" fillId="7" borderId="5" xfId="0" applyNumberFormat="1" applyFill="1" applyBorder="1" applyAlignment="1">
      <alignment vertical="center"/>
    </xf>
    <xf numFmtId="3" fontId="1" fillId="7" borderId="4" xfId="0" applyNumberFormat="1" applyFont="1" applyFill="1" applyBorder="1"/>
    <xf numFmtId="3" fontId="1" fillId="2" borderId="2" xfId="0" applyNumberFormat="1" applyFont="1" applyFill="1" applyBorder="1"/>
    <xf numFmtId="3" fontId="0" fillId="7" borderId="5" xfId="0" applyNumberFormat="1" applyFont="1" applyFill="1" applyBorder="1" applyAlignment="1">
      <alignment vertical="center"/>
    </xf>
    <xf numFmtId="3" fontId="2" fillId="7" borderId="4" xfId="0" applyNumberFormat="1" applyFont="1" applyFill="1" applyBorder="1"/>
    <xf numFmtId="3" fontId="2" fillId="7" borderId="6" xfId="0" applyNumberFormat="1" applyFont="1" applyFill="1" applyBorder="1"/>
    <xf numFmtId="0" fontId="2" fillId="2" borderId="18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4" fillId="2" borderId="23" xfId="0" applyFont="1" applyFill="1" applyBorder="1"/>
    <xf numFmtId="0" fontId="1" fillId="0" borderId="2" xfId="0" applyFont="1" applyBorder="1"/>
    <xf numFmtId="0" fontId="1" fillId="0" borderId="7" xfId="0" applyFont="1" applyBorder="1"/>
    <xf numFmtId="0" fontId="4" fillId="0" borderId="20" xfId="0" applyFont="1" applyBorder="1"/>
    <xf numFmtId="3" fontId="1" fillId="0" borderId="29" xfId="0" applyNumberFormat="1" applyFont="1" applyBorder="1"/>
    <xf numFmtId="3" fontId="1" fillId="0" borderId="8" xfId="0" applyNumberFormat="1" applyFont="1" applyBorder="1"/>
    <xf numFmtId="0" fontId="3" fillId="0" borderId="34" xfId="0" applyFont="1" applyBorder="1"/>
    <xf numFmtId="3" fontId="0" fillId="5" borderId="13" xfId="0" applyNumberFormat="1" applyFill="1" applyBorder="1"/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/>
    <xf numFmtId="3" fontId="0" fillId="0" borderId="0" xfId="0" applyNumberFormat="1"/>
    <xf numFmtId="3" fontId="1" fillId="0" borderId="3" xfId="0" applyNumberFormat="1" applyFont="1" applyBorder="1"/>
    <xf numFmtId="0" fontId="1" fillId="0" borderId="4" xfId="0" applyFont="1" applyBorder="1" applyAlignment="1">
      <alignment wrapText="1"/>
    </xf>
    <xf numFmtId="0" fontId="3" fillId="0" borderId="13" xfId="0" applyFont="1" applyBorder="1" applyAlignment="1">
      <alignment vertical="center"/>
    </xf>
    <xf numFmtId="3" fontId="0" fillId="4" borderId="3" xfId="0" applyNumberFormat="1" applyFill="1" applyBorder="1" applyAlignment="1">
      <alignment vertical="center"/>
    </xf>
    <xf numFmtId="3" fontId="0" fillId="4" borderId="8" xfId="0" applyNumberForma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3" fontId="0" fillId="5" borderId="29" xfId="0" applyNumberFormat="1" applyFill="1" applyBorder="1" applyAlignment="1">
      <alignment vertical="center"/>
    </xf>
    <xf numFmtId="3" fontId="0" fillId="8" borderId="3" xfId="0" applyNumberFormat="1" applyFill="1" applyBorder="1"/>
    <xf numFmtId="3" fontId="0" fillId="8" borderId="13" xfId="0" applyNumberFormat="1" applyFill="1" applyBorder="1" applyAlignment="1">
      <alignment vertical="center"/>
    </xf>
    <xf numFmtId="3" fontId="0" fillId="8" borderId="13" xfId="0" applyNumberFormat="1" applyFill="1" applyBorder="1"/>
    <xf numFmtId="3" fontId="0" fillId="8" borderId="14" xfId="0" applyNumberFormat="1" applyFill="1" applyBorder="1"/>
    <xf numFmtId="3" fontId="0" fillId="8" borderId="1" xfId="0" applyNumberFormat="1" applyFill="1" applyBorder="1"/>
    <xf numFmtId="3" fontId="0" fillId="8" borderId="1" xfId="0" applyNumberFormat="1" applyFill="1" applyBorder="1" applyAlignment="1">
      <alignment vertical="center"/>
    </xf>
    <xf numFmtId="3" fontId="0" fillId="8" borderId="4" xfId="0" applyNumberFormat="1" applyFill="1" applyBorder="1" applyAlignment="1">
      <alignment vertical="center"/>
    </xf>
    <xf numFmtId="3" fontId="0" fillId="8" borderId="15" xfId="0" applyNumberFormat="1" applyFill="1" applyBorder="1"/>
    <xf numFmtId="3" fontId="0" fillId="8" borderId="16" xfId="0" applyNumberFormat="1" applyFill="1" applyBorder="1"/>
    <xf numFmtId="3" fontId="0" fillId="8" borderId="14" xfId="0" applyNumberFormat="1" applyFill="1" applyBorder="1" applyAlignment="1">
      <alignment vertical="center"/>
    </xf>
    <xf numFmtId="3" fontId="0" fillId="8" borderId="4" xfId="0" applyNumberFormat="1" applyFill="1" applyBorder="1"/>
    <xf numFmtId="3" fontId="0" fillId="8" borderId="15" xfId="0" applyNumberFormat="1" applyFill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3" fontId="0" fillId="7" borderId="1" xfId="0" applyNumberFormat="1" applyFill="1" applyBorder="1" applyAlignment="1">
      <alignment vertical="center"/>
    </xf>
    <xf numFmtId="0" fontId="6" fillId="0" borderId="27" xfId="0" applyFont="1" applyBorder="1"/>
    <xf numFmtId="3" fontId="7" fillId="5" borderId="3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3" fontId="7" fillId="8" borderId="15" xfId="0" applyNumberFormat="1" applyFont="1" applyFill="1" applyBorder="1" applyAlignment="1">
      <alignment vertical="center"/>
    </xf>
    <xf numFmtId="3" fontId="7" fillId="8" borderId="3" xfId="0" applyNumberFormat="1" applyFont="1" applyFill="1" applyBorder="1" applyAlignment="1">
      <alignment vertical="center"/>
    </xf>
    <xf numFmtId="3" fontId="7" fillId="8" borderId="13" xfId="0" applyNumberFormat="1" applyFont="1" applyFill="1" applyBorder="1"/>
    <xf numFmtId="3" fontId="7" fillId="8" borderId="4" xfId="0" applyNumberFormat="1" applyFont="1" applyFill="1" applyBorder="1"/>
    <xf numFmtId="3" fontId="7" fillId="8" borderId="14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3" fontId="7" fillId="8" borderId="13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" fontId="0" fillId="4" borderId="6" xfId="0" applyNumberFormat="1" applyFill="1" applyBorder="1" applyAlignment="1">
      <alignment vertical="center"/>
    </xf>
    <xf numFmtId="3" fontId="0" fillId="4" borderId="10" xfId="0" applyNumberFormat="1" applyFill="1" applyBorder="1" applyAlignment="1">
      <alignment vertical="center"/>
    </xf>
    <xf numFmtId="3" fontId="0" fillId="8" borderId="6" xfId="0" applyNumberForma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0" fillId="5" borderId="23" xfId="0" applyNumberFormat="1" applyFill="1" applyBorder="1" applyAlignment="1">
      <alignment vertical="center"/>
    </xf>
    <xf numFmtId="0" fontId="1" fillId="0" borderId="19" xfId="0" applyFont="1" applyBorder="1" applyAlignment="1">
      <alignment vertical="top" wrapText="1"/>
    </xf>
    <xf numFmtId="3" fontId="0" fillId="7" borderId="6" xfId="0" applyNumberFormat="1" applyFill="1" applyBorder="1" applyAlignment="1">
      <alignment vertical="center"/>
    </xf>
    <xf numFmtId="3" fontId="0" fillId="5" borderId="30" xfId="0" applyNumberFormat="1" applyFont="1" applyFill="1" applyBorder="1"/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19" xfId="0" applyBorder="1"/>
    <xf numFmtId="0" fontId="3" fillId="0" borderId="35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3" fontId="8" fillId="5" borderId="15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  <xf numFmtId="3" fontId="8" fillId="5" borderId="29" xfId="0" applyNumberFormat="1" applyFont="1" applyFill="1" applyBorder="1"/>
    <xf numFmtId="3" fontId="8" fillId="5" borderId="31" xfId="0" applyNumberFormat="1" applyFont="1" applyFill="1" applyBorder="1"/>
    <xf numFmtId="3" fontId="8" fillId="5" borderId="32" xfId="0" applyNumberFormat="1" applyFont="1" applyFill="1" applyBorder="1"/>
    <xf numFmtId="3" fontId="8" fillId="5" borderId="13" xfId="0" applyNumberFormat="1" applyFont="1" applyFill="1" applyBorder="1" applyAlignment="1">
      <alignment vertical="center"/>
    </xf>
    <xf numFmtId="3" fontId="8" fillId="5" borderId="23" xfId="0" applyNumberFormat="1" applyFont="1" applyFill="1" applyBorder="1"/>
    <xf numFmtId="3" fontId="8" fillId="5" borderId="30" xfId="0" applyNumberFormat="1" applyFont="1" applyFill="1" applyBorder="1"/>
    <xf numFmtId="3" fontId="8" fillId="5" borderId="23" xfId="0" applyNumberFormat="1" applyFont="1" applyFill="1" applyBorder="1" applyAlignment="1">
      <alignment vertical="center"/>
    </xf>
    <xf numFmtId="3" fontId="8" fillId="5" borderId="30" xfId="0" applyNumberFormat="1" applyFont="1" applyFill="1" applyBorder="1" applyAlignment="1">
      <alignment vertical="center"/>
    </xf>
    <xf numFmtId="3" fontId="8" fillId="5" borderId="33" xfId="0" applyNumberFormat="1" applyFont="1" applyFill="1" applyBorder="1"/>
    <xf numFmtId="3" fontId="8" fillId="5" borderId="15" xfId="0" applyNumberFormat="1" applyFont="1" applyFill="1" applyBorder="1"/>
    <xf numFmtId="3" fontId="8" fillId="5" borderId="13" xfId="0" applyNumberFormat="1" applyFont="1" applyFill="1" applyBorder="1"/>
    <xf numFmtId="3" fontId="8" fillId="5" borderId="16" xfId="0" applyNumberFormat="1" applyFont="1" applyFill="1" applyBorder="1"/>
    <xf numFmtId="3" fontId="8" fillId="5" borderId="20" xfId="0" applyNumberFormat="1" applyFont="1" applyFill="1" applyBorder="1"/>
    <xf numFmtId="3" fontId="8" fillId="5" borderId="20" xfId="0" applyNumberFormat="1" applyFont="1" applyFill="1" applyBorder="1" applyAlignment="1">
      <alignment vertical="center"/>
    </xf>
    <xf numFmtId="3" fontId="8" fillId="5" borderId="32" xfId="0" applyNumberFormat="1" applyFont="1" applyFill="1" applyBorder="1" applyAlignment="1">
      <alignment vertical="center"/>
    </xf>
    <xf numFmtId="3" fontId="8" fillId="5" borderId="29" xfId="0" applyNumberFormat="1" applyFont="1" applyFill="1" applyBorder="1" applyAlignment="1">
      <alignment vertical="center"/>
    </xf>
    <xf numFmtId="3" fontId="8" fillId="5" borderId="31" xfId="0" applyNumberFormat="1" applyFont="1" applyFill="1" applyBorder="1" applyAlignment="1">
      <alignment vertical="center"/>
    </xf>
    <xf numFmtId="3" fontId="8" fillId="5" borderId="14" xfId="0" applyNumberFormat="1" applyFont="1" applyFill="1" applyBorder="1"/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0" fillId="4" borderId="10" xfId="0" applyNumberFormat="1" applyFill="1" applyBorder="1"/>
    <xf numFmtId="3" fontId="0" fillId="8" borderId="6" xfId="0" applyNumberFormat="1" applyFill="1" applyBorder="1"/>
    <xf numFmtId="0" fontId="3" fillId="0" borderId="28" xfId="0" applyFont="1" applyBorder="1" applyAlignment="1">
      <alignment vertical="center"/>
    </xf>
    <xf numFmtId="3" fontId="0" fillId="4" borderId="6" xfId="0" applyNumberFormat="1" applyFill="1" applyBorder="1"/>
    <xf numFmtId="0" fontId="3" fillId="0" borderId="36" xfId="0" applyFont="1" applyBorder="1"/>
    <xf numFmtId="0" fontId="3" fillId="0" borderId="37" xfId="0" applyFont="1" applyBorder="1"/>
    <xf numFmtId="0" fontId="1" fillId="0" borderId="4" xfId="0" applyFont="1" applyBorder="1" applyAlignment="1">
      <alignment vertical="center"/>
    </xf>
    <xf numFmtId="3" fontId="9" fillId="8" borderId="13" xfId="0" applyNumberFormat="1" applyFont="1" applyFill="1" applyBorder="1"/>
    <xf numFmtId="0" fontId="1" fillId="0" borderId="4" xfId="0" applyFont="1" applyBorder="1" applyAlignment="1">
      <alignment horizontal="center" vertical="center" wrapText="1"/>
    </xf>
    <xf numFmtId="3" fontId="7" fillId="8" borderId="15" xfId="0" applyNumberFormat="1" applyFont="1" applyFill="1" applyBorder="1"/>
    <xf numFmtId="0" fontId="6" fillId="0" borderId="0" xfId="0" applyFont="1"/>
    <xf numFmtId="0" fontId="1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1" fillId="0" borderId="17" xfId="0" applyFont="1" applyBorder="1"/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3" fontId="0" fillId="7" borderId="4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/>
    <xf numFmtId="0" fontId="1" fillId="3" borderId="20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/>
    <xf numFmtId="0" fontId="0" fillId="7" borderId="6" xfId="0" applyFont="1" applyFill="1" applyBorder="1" applyAlignment="1">
      <alignment vertical="center"/>
    </xf>
    <xf numFmtId="3" fontId="0" fillId="3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3" fillId="3" borderId="7" xfId="0" applyFont="1" applyFill="1" applyBorder="1"/>
    <xf numFmtId="3" fontId="8" fillId="5" borderId="21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3" fontId="8" fillId="5" borderId="22" xfId="0" applyNumberFormat="1" applyFont="1" applyFill="1" applyBorder="1" applyAlignment="1">
      <alignment vertical="center"/>
    </xf>
    <xf numFmtId="0" fontId="1" fillId="0" borderId="20" xfId="0" applyFont="1" applyBorder="1" applyAlignment="1">
      <alignment horizontal="left" vertical="center" wrapText="1"/>
    </xf>
    <xf numFmtId="3" fontId="8" fillId="5" borderId="22" xfId="0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2" fillId="6" borderId="2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 vertical="center"/>
    </xf>
    <xf numFmtId="0" fontId="2" fillId="6" borderId="20" xfId="0" applyFont="1" applyFill="1" applyBorder="1"/>
    <xf numFmtId="3" fontId="0" fillId="8" borderId="5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5" borderId="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3" fontId="3" fillId="4" borderId="5" xfId="0" applyNumberFormat="1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vertical="center"/>
    </xf>
    <xf numFmtId="3" fontId="0" fillId="4" borderId="5" xfId="0" applyNumberForma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" fillId="0" borderId="19" xfId="0" applyFont="1" applyBorder="1" applyAlignment="1"/>
    <xf numFmtId="0" fontId="1" fillId="0" borderId="18" xfId="0" applyFont="1" applyBorder="1" applyAlignment="1"/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4"/>
  <sheetViews>
    <sheetView tabSelected="1" topLeftCell="A72" zoomScaleNormal="100" workbookViewId="0">
      <selection activeCell="M95" sqref="M95"/>
    </sheetView>
  </sheetViews>
  <sheetFormatPr defaultRowHeight="15" x14ac:dyDescent="0.25"/>
  <cols>
    <col min="1" max="1" width="11.5703125" customWidth="1"/>
    <col min="2" max="2" width="16.140625" bestFit="1" customWidth="1"/>
    <col min="3" max="3" width="24.42578125" customWidth="1"/>
    <col min="4" max="4" width="8.5703125" bestFit="1" customWidth="1"/>
    <col min="5" max="5" width="43.7109375" bestFit="1" customWidth="1"/>
    <col min="6" max="7" width="12.7109375" customWidth="1"/>
    <col min="8" max="8" width="13.85546875" customWidth="1"/>
    <col min="9" max="9" width="2.7109375" customWidth="1"/>
    <col min="10" max="10" width="12.7109375" customWidth="1"/>
    <col min="11" max="11" width="9.7109375" bestFit="1" customWidth="1"/>
    <col min="12" max="12" width="10.5703125" bestFit="1" customWidth="1"/>
    <col min="13" max="13" width="10.85546875" bestFit="1" customWidth="1"/>
    <col min="14" max="14" width="9.85546875" bestFit="1" customWidth="1"/>
  </cols>
  <sheetData>
    <row r="1" spans="1:10" ht="18.75" x14ac:dyDescent="0.3">
      <c r="A1" s="82" t="s">
        <v>98</v>
      </c>
    </row>
    <row r="2" spans="1:10" ht="19.5" thickBot="1" x14ac:dyDescent="0.35">
      <c r="A2" s="82" t="s">
        <v>65</v>
      </c>
      <c r="J2" s="182" t="s">
        <v>72</v>
      </c>
    </row>
    <row r="3" spans="1:10" ht="64.5" thickBot="1" x14ac:dyDescent="0.3">
      <c r="A3" s="36"/>
      <c r="B3" s="22" t="s">
        <v>0</v>
      </c>
      <c r="C3" s="155"/>
      <c r="D3" s="22" t="s">
        <v>1</v>
      </c>
      <c r="E3" s="26" t="s">
        <v>2</v>
      </c>
      <c r="F3" s="40" t="s">
        <v>82</v>
      </c>
      <c r="G3" s="41" t="s">
        <v>86</v>
      </c>
      <c r="H3" s="159" t="s">
        <v>88</v>
      </c>
      <c r="I3" s="103"/>
      <c r="J3" s="101" t="s">
        <v>99</v>
      </c>
    </row>
    <row r="4" spans="1:10" x14ac:dyDescent="0.25">
      <c r="A4" s="18" t="s">
        <v>8</v>
      </c>
      <c r="B4" s="125" t="s">
        <v>3</v>
      </c>
      <c r="C4" s="129" t="s">
        <v>3</v>
      </c>
      <c r="D4" s="125">
        <v>1341</v>
      </c>
      <c r="E4" s="130" t="s">
        <v>66</v>
      </c>
      <c r="F4" s="42">
        <v>110000</v>
      </c>
      <c r="G4" s="43">
        <v>110000</v>
      </c>
      <c r="H4" s="143">
        <v>110000</v>
      </c>
      <c r="I4" s="104"/>
      <c r="J4" s="192">
        <v>110000</v>
      </c>
    </row>
    <row r="5" spans="1:10" ht="30" x14ac:dyDescent="0.25">
      <c r="A5" s="136" t="s">
        <v>9</v>
      </c>
      <c r="B5" s="126" t="s">
        <v>3</v>
      </c>
      <c r="C5" s="1" t="s">
        <v>3</v>
      </c>
      <c r="D5" s="127">
        <v>1343</v>
      </c>
      <c r="E5" s="137" t="s">
        <v>4</v>
      </c>
      <c r="F5" s="46">
        <v>160000</v>
      </c>
      <c r="G5" s="47">
        <v>160000</v>
      </c>
      <c r="H5" s="144">
        <v>160000</v>
      </c>
      <c r="I5" s="105"/>
      <c r="J5" s="197">
        <v>160000</v>
      </c>
    </row>
    <row r="6" spans="1:10" ht="25.5" x14ac:dyDescent="0.25">
      <c r="A6" s="19"/>
      <c r="B6" s="127" t="s">
        <v>3</v>
      </c>
      <c r="C6" s="7" t="s">
        <v>3</v>
      </c>
      <c r="D6" s="127">
        <v>1356</v>
      </c>
      <c r="E6" s="132" t="s">
        <v>56</v>
      </c>
      <c r="F6" s="46">
        <v>1000</v>
      </c>
      <c r="G6" s="47">
        <v>1000</v>
      </c>
      <c r="H6" s="144">
        <v>1000</v>
      </c>
      <c r="I6" s="105"/>
      <c r="J6" s="197">
        <v>1000</v>
      </c>
    </row>
    <row r="7" spans="1:10" x14ac:dyDescent="0.25">
      <c r="A7" s="20"/>
      <c r="B7" s="126" t="s">
        <v>3</v>
      </c>
      <c r="C7" s="1" t="s">
        <v>3</v>
      </c>
      <c r="D7" s="126">
        <v>1361</v>
      </c>
      <c r="E7" s="131" t="s">
        <v>5</v>
      </c>
      <c r="F7" s="44">
        <v>175000</v>
      </c>
      <c r="G7" s="45">
        <v>110000</v>
      </c>
      <c r="H7" s="145">
        <v>150000</v>
      </c>
      <c r="I7" s="104"/>
      <c r="J7" s="194">
        <v>150000</v>
      </c>
    </row>
    <row r="8" spans="1:10" ht="15.75" thickBot="1" x14ac:dyDescent="0.3">
      <c r="A8" s="21"/>
      <c r="B8" s="128" t="s">
        <v>3</v>
      </c>
      <c r="C8" s="3" t="s">
        <v>3</v>
      </c>
      <c r="D8" s="128">
        <v>1511</v>
      </c>
      <c r="E8" s="133" t="s">
        <v>6</v>
      </c>
      <c r="F8" s="48">
        <v>2930000</v>
      </c>
      <c r="G8" s="49">
        <v>2930000</v>
      </c>
      <c r="H8" s="146">
        <v>2930000</v>
      </c>
      <c r="I8" s="104"/>
      <c r="J8" s="195">
        <v>2930000</v>
      </c>
    </row>
    <row r="9" spans="1:10" ht="15.75" thickBot="1" x14ac:dyDescent="0.3">
      <c r="A9" s="9" t="s">
        <v>7</v>
      </c>
      <c r="B9" s="10"/>
      <c r="C9" s="10"/>
      <c r="D9" s="10"/>
      <c r="E9" s="10"/>
      <c r="F9" s="13">
        <f>SUM(F4:F8)</f>
        <v>3376000</v>
      </c>
      <c r="G9" s="11">
        <f>SUM(G4:G8)</f>
        <v>3311000</v>
      </c>
      <c r="H9" s="13">
        <f>SUM(H4:H8)</f>
        <v>3351000</v>
      </c>
      <c r="I9" s="106"/>
      <c r="J9" s="12">
        <f>SUM(J4:J8)</f>
        <v>3351000</v>
      </c>
    </row>
    <row r="10" spans="1:10" ht="15.75" thickBot="1" x14ac:dyDescent="0.3"/>
    <row r="11" spans="1:10" ht="51" customHeight="1" thickBot="1" x14ac:dyDescent="0.3">
      <c r="A11" s="165" t="s">
        <v>64</v>
      </c>
      <c r="B11" s="35" t="s">
        <v>3</v>
      </c>
      <c r="C11" s="155" t="s">
        <v>3</v>
      </c>
      <c r="D11" s="8">
        <v>2451</v>
      </c>
      <c r="E11" s="189" t="s">
        <v>76</v>
      </c>
      <c r="F11" s="61">
        <v>515000</v>
      </c>
      <c r="G11" s="62">
        <v>0</v>
      </c>
      <c r="H11" s="148">
        <v>0</v>
      </c>
      <c r="I11" s="103"/>
      <c r="J11" s="193">
        <v>0</v>
      </c>
    </row>
    <row r="12" spans="1:10" ht="15.75" customHeight="1" x14ac:dyDescent="0.25">
      <c r="A12" s="179"/>
      <c r="B12" s="276">
        <v>3111</v>
      </c>
      <c r="C12" s="278" t="s">
        <v>11</v>
      </c>
      <c r="D12" s="2">
        <v>2324</v>
      </c>
      <c r="E12" s="177" t="s">
        <v>10</v>
      </c>
      <c r="F12" s="50">
        <v>10000</v>
      </c>
      <c r="G12" s="100">
        <v>5000</v>
      </c>
      <c r="H12" s="154">
        <v>97000</v>
      </c>
      <c r="I12" s="105"/>
      <c r="J12" s="192">
        <v>90000</v>
      </c>
    </row>
    <row r="13" spans="1:10" ht="15.75" customHeight="1" thickBot="1" x14ac:dyDescent="0.3">
      <c r="A13" s="179"/>
      <c r="B13" s="299"/>
      <c r="C13" s="300"/>
      <c r="D13" s="172">
        <v>2322</v>
      </c>
      <c r="E13" s="173" t="s">
        <v>50</v>
      </c>
      <c r="F13" s="174"/>
      <c r="G13" s="175"/>
      <c r="H13" s="176">
        <v>0</v>
      </c>
      <c r="I13" s="105"/>
      <c r="J13" s="178"/>
    </row>
    <row r="14" spans="1:10" ht="15.75" thickBot="1" x14ac:dyDescent="0.3">
      <c r="A14" s="20"/>
      <c r="B14" s="35">
        <v>3113</v>
      </c>
      <c r="C14" s="55" t="s">
        <v>12</v>
      </c>
      <c r="D14" s="25">
        <v>2324</v>
      </c>
      <c r="E14" s="72" t="s">
        <v>10</v>
      </c>
      <c r="F14" s="54">
        <v>110000</v>
      </c>
      <c r="G14" s="63">
        <v>55000</v>
      </c>
      <c r="H14" s="147">
        <v>55000</v>
      </c>
      <c r="I14" s="104"/>
      <c r="J14" s="206">
        <v>50000</v>
      </c>
    </row>
    <row r="15" spans="1:10" ht="15.75" thickBot="1" x14ac:dyDescent="0.3">
      <c r="A15" s="20"/>
      <c r="B15" s="184">
        <v>3314</v>
      </c>
      <c r="C15" s="185" t="s">
        <v>69</v>
      </c>
      <c r="D15" s="25">
        <v>2324</v>
      </c>
      <c r="E15" s="72" t="s">
        <v>10</v>
      </c>
      <c r="F15" s="54"/>
      <c r="G15" s="63">
        <v>3000</v>
      </c>
      <c r="H15" s="147">
        <v>3000</v>
      </c>
      <c r="I15" s="104"/>
      <c r="J15" s="206">
        <v>3000</v>
      </c>
    </row>
    <row r="16" spans="1:10" ht="26.25" thickBot="1" x14ac:dyDescent="0.3">
      <c r="A16" s="188"/>
      <c r="B16" s="22">
        <v>3319</v>
      </c>
      <c r="C16" s="225" t="s">
        <v>15</v>
      </c>
      <c r="D16" s="2" t="s">
        <v>13</v>
      </c>
      <c r="E16" s="189" t="s">
        <v>14</v>
      </c>
      <c r="F16" s="50">
        <v>5000</v>
      </c>
      <c r="G16" s="100">
        <v>3000</v>
      </c>
      <c r="H16" s="154">
        <v>29000</v>
      </c>
      <c r="I16" s="105"/>
      <c r="J16" s="192">
        <v>6000</v>
      </c>
    </row>
    <row r="17" spans="1:10" ht="15.75" thickBot="1" x14ac:dyDescent="0.3">
      <c r="A17" s="20"/>
      <c r="B17" s="183">
        <v>3341</v>
      </c>
      <c r="C17" s="186" t="s">
        <v>18</v>
      </c>
      <c r="D17" s="25">
        <v>2111</v>
      </c>
      <c r="E17" s="72" t="s">
        <v>16</v>
      </c>
      <c r="F17" s="54">
        <v>2000</v>
      </c>
      <c r="G17" s="63">
        <v>2000</v>
      </c>
      <c r="H17" s="147">
        <v>2000</v>
      </c>
      <c r="I17" s="104"/>
      <c r="J17" s="206">
        <v>1000</v>
      </c>
    </row>
    <row r="18" spans="1:10" ht="30.75" thickBot="1" x14ac:dyDescent="0.3">
      <c r="A18" s="20"/>
      <c r="B18" s="170">
        <v>3349</v>
      </c>
      <c r="C18" s="168" t="s">
        <v>19</v>
      </c>
      <c r="D18" s="23">
        <v>2111</v>
      </c>
      <c r="E18" s="74" t="s">
        <v>17</v>
      </c>
      <c r="F18" s="64">
        <v>20000</v>
      </c>
      <c r="G18" s="65">
        <v>15000</v>
      </c>
      <c r="H18" s="149">
        <v>18000</v>
      </c>
      <c r="I18" s="105"/>
      <c r="J18" s="207">
        <v>25000</v>
      </c>
    </row>
    <row r="19" spans="1:10" ht="45.75" thickBot="1" x14ac:dyDescent="0.3">
      <c r="A19" s="188"/>
      <c r="B19" s="22">
        <v>3399</v>
      </c>
      <c r="C19" s="55" t="s">
        <v>92</v>
      </c>
      <c r="D19" s="8">
        <v>2112</v>
      </c>
      <c r="E19" s="243" t="s">
        <v>25</v>
      </c>
      <c r="F19" s="61"/>
      <c r="G19" s="62"/>
      <c r="H19" s="148">
        <v>142000</v>
      </c>
      <c r="I19" s="105"/>
      <c r="J19" s="242">
        <v>5000</v>
      </c>
    </row>
    <row r="20" spans="1:10" x14ac:dyDescent="0.25">
      <c r="A20" s="188"/>
      <c r="B20" s="276">
        <v>3412</v>
      </c>
      <c r="C20" s="278" t="s">
        <v>73</v>
      </c>
      <c r="D20" s="2">
        <v>2132</v>
      </c>
      <c r="E20" s="191" t="s">
        <v>74</v>
      </c>
      <c r="F20" s="50">
        <v>10000</v>
      </c>
      <c r="G20" s="100">
        <v>10000</v>
      </c>
      <c r="H20" s="154">
        <v>10000</v>
      </c>
      <c r="I20" s="105"/>
      <c r="J20" s="192">
        <v>10000</v>
      </c>
    </row>
    <row r="21" spans="1:10" ht="15.75" thickBot="1" x14ac:dyDescent="0.3">
      <c r="A21" s="188"/>
      <c r="B21" s="299"/>
      <c r="C21" s="300"/>
      <c r="D21" s="190">
        <v>2324</v>
      </c>
      <c r="E21" s="74" t="s">
        <v>10</v>
      </c>
      <c r="F21" s="64">
        <v>10000</v>
      </c>
      <c r="G21" s="65">
        <v>0</v>
      </c>
      <c r="H21" s="149">
        <v>8000</v>
      </c>
      <c r="I21" s="105"/>
      <c r="J21" s="200">
        <v>8000</v>
      </c>
    </row>
    <row r="22" spans="1:10" ht="30.75" thickBot="1" x14ac:dyDescent="0.3">
      <c r="A22" s="188"/>
      <c r="B22" s="22">
        <v>3429</v>
      </c>
      <c r="C22" s="245" t="s">
        <v>93</v>
      </c>
      <c r="D22" s="8">
        <v>2324</v>
      </c>
      <c r="E22" s="243" t="s">
        <v>10</v>
      </c>
      <c r="F22" s="61"/>
      <c r="G22" s="62"/>
      <c r="H22" s="148">
        <v>5000</v>
      </c>
      <c r="I22" s="105"/>
      <c r="J22" s="244">
        <v>0</v>
      </c>
    </row>
    <row r="23" spans="1:10" x14ac:dyDescent="0.25">
      <c r="A23" s="20"/>
      <c r="B23" s="283">
        <v>3539</v>
      </c>
      <c r="C23" s="280" t="s">
        <v>81</v>
      </c>
      <c r="D23" s="2">
        <v>2111</v>
      </c>
      <c r="E23" s="75" t="s">
        <v>17</v>
      </c>
      <c r="F23" s="52">
        <v>320000</v>
      </c>
      <c r="G23" s="67">
        <v>320000</v>
      </c>
      <c r="H23" s="150">
        <v>320000</v>
      </c>
      <c r="I23" s="104"/>
      <c r="J23" s="196">
        <v>320000</v>
      </c>
    </row>
    <row r="24" spans="1:10" ht="25.5" x14ac:dyDescent="0.25">
      <c r="A24" s="20"/>
      <c r="B24" s="284"/>
      <c r="C24" s="281"/>
      <c r="D24" s="7">
        <v>2132</v>
      </c>
      <c r="E24" s="76" t="s">
        <v>20</v>
      </c>
      <c r="F24" s="46">
        <v>320000</v>
      </c>
      <c r="G24" s="47">
        <v>320000</v>
      </c>
      <c r="H24" s="144">
        <v>320000</v>
      </c>
      <c r="I24" s="105"/>
      <c r="J24" s="197">
        <v>320000</v>
      </c>
    </row>
    <row r="25" spans="1:10" x14ac:dyDescent="0.25">
      <c r="A25" s="20"/>
      <c r="B25" s="284"/>
      <c r="C25" s="281"/>
      <c r="D25" s="71">
        <v>2322</v>
      </c>
      <c r="E25" s="166" t="s">
        <v>50</v>
      </c>
      <c r="F25" s="69"/>
      <c r="G25" s="70">
        <v>0</v>
      </c>
      <c r="H25" s="152">
        <v>6000</v>
      </c>
      <c r="I25" s="105"/>
      <c r="J25" s="197">
        <v>0</v>
      </c>
    </row>
    <row r="26" spans="1:10" ht="15.75" thickBot="1" x14ac:dyDescent="0.3">
      <c r="A26" s="20"/>
      <c r="B26" s="285"/>
      <c r="C26" s="282"/>
      <c r="D26" s="3">
        <v>2324</v>
      </c>
      <c r="E26" s="77" t="s">
        <v>10</v>
      </c>
      <c r="F26" s="53">
        <v>100000</v>
      </c>
      <c r="G26" s="68">
        <v>90000</v>
      </c>
      <c r="H26" s="151">
        <v>105000</v>
      </c>
      <c r="I26" s="104"/>
      <c r="J26" s="198">
        <v>105000</v>
      </c>
    </row>
    <row r="27" spans="1:10" x14ac:dyDescent="0.25">
      <c r="A27" s="20"/>
      <c r="B27" s="283">
        <v>3612</v>
      </c>
      <c r="C27" s="286" t="s">
        <v>21</v>
      </c>
      <c r="D27" s="4">
        <v>2111</v>
      </c>
      <c r="E27" s="75" t="s">
        <v>17</v>
      </c>
      <c r="F27" s="52">
        <v>312000</v>
      </c>
      <c r="G27" s="67">
        <v>312000</v>
      </c>
      <c r="H27" s="150">
        <v>312000</v>
      </c>
      <c r="I27" s="104"/>
      <c r="J27" s="196">
        <v>191000</v>
      </c>
    </row>
    <row r="28" spans="1:10" ht="25.5" x14ac:dyDescent="0.25">
      <c r="A28" s="20"/>
      <c r="B28" s="284"/>
      <c r="C28" s="281"/>
      <c r="D28" s="7">
        <v>2132</v>
      </c>
      <c r="E28" s="76" t="s">
        <v>20</v>
      </c>
      <c r="F28" s="46">
        <v>700000</v>
      </c>
      <c r="G28" s="47">
        <v>700000</v>
      </c>
      <c r="H28" s="144">
        <v>700000</v>
      </c>
      <c r="I28" s="105"/>
      <c r="J28" s="201">
        <v>562000</v>
      </c>
    </row>
    <row r="29" spans="1:10" x14ac:dyDescent="0.25">
      <c r="A29" s="20"/>
      <c r="B29" s="284"/>
      <c r="C29" s="281"/>
      <c r="D29" s="71">
        <v>2322</v>
      </c>
      <c r="E29" s="166" t="s">
        <v>50</v>
      </c>
      <c r="F29" s="69">
        <v>0</v>
      </c>
      <c r="G29" s="70">
        <v>0</v>
      </c>
      <c r="H29" s="152">
        <v>0</v>
      </c>
      <c r="I29" s="105"/>
      <c r="J29" s="158">
        <v>0</v>
      </c>
    </row>
    <row r="30" spans="1:10" ht="15.75" thickBot="1" x14ac:dyDescent="0.3">
      <c r="A30" s="20"/>
      <c r="B30" s="285"/>
      <c r="C30" s="282"/>
      <c r="D30" s="3">
        <v>2324</v>
      </c>
      <c r="E30" s="77" t="s">
        <v>10</v>
      </c>
      <c r="F30" s="53">
        <v>10000</v>
      </c>
      <c r="G30" s="68">
        <v>32000</v>
      </c>
      <c r="H30" s="151">
        <v>32000</v>
      </c>
      <c r="I30" s="104"/>
      <c r="J30" s="202">
        <v>30000</v>
      </c>
    </row>
    <row r="31" spans="1:10" x14ac:dyDescent="0.25">
      <c r="A31" s="20"/>
      <c r="B31" s="283">
        <v>3613</v>
      </c>
      <c r="C31" s="286" t="s">
        <v>22</v>
      </c>
      <c r="D31" s="4">
        <v>2111</v>
      </c>
      <c r="E31" s="75" t="s">
        <v>17</v>
      </c>
      <c r="F31" s="52">
        <v>50000</v>
      </c>
      <c r="G31" s="67">
        <v>50000</v>
      </c>
      <c r="H31" s="150">
        <v>50000</v>
      </c>
      <c r="I31" s="104"/>
      <c r="J31" s="196">
        <v>36000</v>
      </c>
    </row>
    <row r="32" spans="1:10" ht="25.5" x14ac:dyDescent="0.25">
      <c r="A32" s="20"/>
      <c r="B32" s="284"/>
      <c r="C32" s="281"/>
      <c r="D32" s="7">
        <v>2132</v>
      </c>
      <c r="E32" s="76" t="s">
        <v>20</v>
      </c>
      <c r="F32" s="46">
        <v>90000</v>
      </c>
      <c r="G32" s="47">
        <v>90000</v>
      </c>
      <c r="H32" s="144">
        <v>90000</v>
      </c>
      <c r="I32" s="105"/>
      <c r="J32" s="201">
        <v>63000</v>
      </c>
    </row>
    <row r="33" spans="1:10" ht="15.75" thickBot="1" x14ac:dyDescent="0.3">
      <c r="A33" s="20"/>
      <c r="B33" s="285"/>
      <c r="C33" s="282"/>
      <c r="D33" s="3">
        <v>2324</v>
      </c>
      <c r="E33" s="77" t="s">
        <v>10</v>
      </c>
      <c r="F33" s="53">
        <v>37000</v>
      </c>
      <c r="G33" s="68">
        <v>45000</v>
      </c>
      <c r="H33" s="151">
        <v>45000</v>
      </c>
      <c r="I33" s="104"/>
      <c r="J33" s="202">
        <v>40000</v>
      </c>
    </row>
    <row r="34" spans="1:10" x14ac:dyDescent="0.25">
      <c r="A34" s="20"/>
      <c r="B34" s="283">
        <v>3632</v>
      </c>
      <c r="C34" s="286" t="s">
        <v>24</v>
      </c>
      <c r="D34" s="5">
        <v>2111</v>
      </c>
      <c r="E34" s="78" t="s">
        <v>17</v>
      </c>
      <c r="F34" s="42">
        <v>100000</v>
      </c>
      <c r="G34" s="43">
        <v>360000</v>
      </c>
      <c r="H34" s="143">
        <v>360000</v>
      </c>
      <c r="I34" s="104"/>
      <c r="J34" s="194">
        <v>400000</v>
      </c>
    </row>
    <row r="35" spans="1:10" x14ac:dyDescent="0.25">
      <c r="A35" s="20"/>
      <c r="B35" s="284"/>
      <c r="C35" s="281"/>
      <c r="D35" s="1">
        <v>2112</v>
      </c>
      <c r="E35" s="79" t="s">
        <v>87</v>
      </c>
      <c r="F35" s="44">
        <v>872000</v>
      </c>
      <c r="G35" s="45">
        <v>80000</v>
      </c>
      <c r="H35" s="221">
        <v>97000</v>
      </c>
      <c r="I35" s="104"/>
      <c r="J35" s="199">
        <v>24000</v>
      </c>
    </row>
    <row r="36" spans="1:10" x14ac:dyDescent="0.25">
      <c r="A36" s="20"/>
      <c r="B36" s="284"/>
      <c r="C36" s="281"/>
      <c r="D36" s="1">
        <v>2119</v>
      </c>
      <c r="E36" s="79" t="s">
        <v>26</v>
      </c>
      <c r="F36" s="44">
        <v>100000</v>
      </c>
      <c r="G36" s="45">
        <v>100000</v>
      </c>
      <c r="H36" s="145">
        <v>100000</v>
      </c>
      <c r="I36" s="104"/>
      <c r="J36" s="199">
        <v>100000</v>
      </c>
    </row>
    <row r="37" spans="1:10" ht="15.75" thickBot="1" x14ac:dyDescent="0.3">
      <c r="A37" s="20"/>
      <c r="B37" s="284"/>
      <c r="C37" s="281"/>
      <c r="D37" s="6">
        <v>2324</v>
      </c>
      <c r="E37" s="80" t="s">
        <v>10</v>
      </c>
      <c r="F37" s="48">
        <v>10000</v>
      </c>
      <c r="G37" s="49">
        <v>10000</v>
      </c>
      <c r="H37" s="146">
        <v>10000</v>
      </c>
      <c r="I37" s="104"/>
      <c r="J37" s="195">
        <v>0</v>
      </c>
    </row>
    <row r="38" spans="1:10" x14ac:dyDescent="0.25">
      <c r="A38" s="20"/>
      <c r="B38" s="283">
        <v>3639</v>
      </c>
      <c r="C38" s="286" t="s">
        <v>23</v>
      </c>
      <c r="D38" s="2">
        <v>2111</v>
      </c>
      <c r="E38" s="75" t="s">
        <v>17</v>
      </c>
      <c r="F38" s="52">
        <v>1000</v>
      </c>
      <c r="G38" s="67">
        <v>1000</v>
      </c>
      <c r="H38" s="150">
        <v>1000</v>
      </c>
      <c r="I38" s="104"/>
      <c r="J38" s="196">
        <v>1000</v>
      </c>
    </row>
    <row r="39" spans="1:10" x14ac:dyDescent="0.25">
      <c r="A39" s="20"/>
      <c r="B39" s="284"/>
      <c r="C39" s="287"/>
      <c r="D39" s="1">
        <v>2112</v>
      </c>
      <c r="E39" s="79" t="s">
        <v>25</v>
      </c>
      <c r="F39" s="44">
        <v>1000</v>
      </c>
      <c r="G39" s="45">
        <v>1000</v>
      </c>
      <c r="H39" s="145">
        <v>1000</v>
      </c>
      <c r="I39" s="104"/>
      <c r="J39" s="199">
        <v>1000</v>
      </c>
    </row>
    <row r="40" spans="1:10" x14ac:dyDescent="0.25">
      <c r="A40" s="20"/>
      <c r="B40" s="284"/>
      <c r="C40" s="287"/>
      <c r="D40" s="1">
        <v>2119</v>
      </c>
      <c r="E40" s="157" t="s">
        <v>68</v>
      </c>
      <c r="F40" s="44">
        <v>200000</v>
      </c>
      <c r="G40" s="45">
        <v>100000</v>
      </c>
      <c r="H40" s="145">
        <v>100000</v>
      </c>
      <c r="I40" s="104"/>
      <c r="J40" s="199">
        <v>50000</v>
      </c>
    </row>
    <row r="41" spans="1:10" x14ac:dyDescent="0.25">
      <c r="A41" s="20"/>
      <c r="B41" s="284"/>
      <c r="C41" s="287"/>
      <c r="D41" s="6">
        <v>2131</v>
      </c>
      <c r="E41" s="81" t="s">
        <v>27</v>
      </c>
      <c r="F41" s="48">
        <v>324000</v>
      </c>
      <c r="G41" s="49">
        <v>324000</v>
      </c>
      <c r="H41" s="146">
        <v>324000</v>
      </c>
      <c r="I41" s="104"/>
      <c r="J41" s="195">
        <v>324000</v>
      </c>
    </row>
    <row r="42" spans="1:10" ht="26.25" thickBot="1" x14ac:dyDescent="0.3">
      <c r="A42" s="20"/>
      <c r="B42" s="284"/>
      <c r="C42" s="287"/>
      <c r="D42" s="71">
        <v>2132</v>
      </c>
      <c r="E42" s="76" t="s">
        <v>20</v>
      </c>
      <c r="F42" s="69">
        <v>38000</v>
      </c>
      <c r="G42" s="70">
        <v>38000</v>
      </c>
      <c r="H42" s="152">
        <v>38000</v>
      </c>
      <c r="I42" s="105"/>
      <c r="J42" s="210">
        <v>38000</v>
      </c>
    </row>
    <row r="43" spans="1:10" ht="15.75" thickBot="1" x14ac:dyDescent="0.3">
      <c r="A43" s="20"/>
      <c r="B43" s="284"/>
      <c r="C43" s="287"/>
      <c r="D43" s="6">
        <v>2324</v>
      </c>
      <c r="E43" s="78" t="s">
        <v>10</v>
      </c>
      <c r="F43" s="48"/>
      <c r="G43" s="49">
        <v>5000</v>
      </c>
      <c r="H43" s="146">
        <v>5000</v>
      </c>
      <c r="I43" s="104"/>
      <c r="J43" s="195">
        <v>30000</v>
      </c>
    </row>
    <row r="44" spans="1:10" x14ac:dyDescent="0.25">
      <c r="A44" s="20"/>
      <c r="B44" s="291">
        <v>3745</v>
      </c>
      <c r="C44" s="288" t="s">
        <v>28</v>
      </c>
      <c r="D44" s="4">
        <v>2111</v>
      </c>
      <c r="E44" s="75" t="s">
        <v>17</v>
      </c>
      <c r="F44" s="52">
        <v>1000</v>
      </c>
      <c r="G44" s="67">
        <v>1000</v>
      </c>
      <c r="H44" s="150">
        <v>1000</v>
      </c>
      <c r="I44" s="104"/>
      <c r="J44" s="196">
        <v>1000</v>
      </c>
    </row>
    <row r="45" spans="1:10" x14ac:dyDescent="0.25">
      <c r="A45" s="20"/>
      <c r="B45" s="292"/>
      <c r="C45" s="289"/>
      <c r="D45" s="24">
        <v>2322</v>
      </c>
      <c r="E45" s="73" t="s">
        <v>50</v>
      </c>
      <c r="F45" s="51"/>
      <c r="G45" s="66">
        <v>0</v>
      </c>
      <c r="H45" s="153">
        <v>0</v>
      </c>
      <c r="I45" s="104"/>
      <c r="J45" s="107">
        <v>0</v>
      </c>
    </row>
    <row r="46" spans="1:10" ht="15.75" thickBot="1" x14ac:dyDescent="0.3">
      <c r="A46" s="20"/>
      <c r="B46" s="293"/>
      <c r="C46" s="290"/>
      <c r="D46" s="3">
        <v>2324</v>
      </c>
      <c r="E46" s="77" t="s">
        <v>10</v>
      </c>
      <c r="F46" s="53">
        <v>50000</v>
      </c>
      <c r="G46" s="68">
        <v>55000</v>
      </c>
      <c r="H46" s="151">
        <v>55000</v>
      </c>
      <c r="I46" s="104"/>
      <c r="J46" s="202">
        <v>50000</v>
      </c>
    </row>
    <row r="47" spans="1:10" x14ac:dyDescent="0.25">
      <c r="A47" s="20"/>
      <c r="B47" s="291">
        <v>4351</v>
      </c>
      <c r="C47" s="288" t="s">
        <v>29</v>
      </c>
      <c r="D47" s="4">
        <v>2111</v>
      </c>
      <c r="E47" s="75" t="s">
        <v>17</v>
      </c>
      <c r="F47" s="52">
        <v>408000</v>
      </c>
      <c r="G47" s="67">
        <v>408000</v>
      </c>
      <c r="H47" s="150">
        <v>408000</v>
      </c>
      <c r="I47" s="104"/>
      <c r="J47" s="196">
        <v>408000</v>
      </c>
    </row>
    <row r="48" spans="1:10" ht="25.5" x14ac:dyDescent="0.25">
      <c r="A48" s="20"/>
      <c r="B48" s="292"/>
      <c r="C48" s="301"/>
      <c r="D48" s="7">
        <v>2132</v>
      </c>
      <c r="E48" s="76" t="s">
        <v>20</v>
      </c>
      <c r="F48" s="46">
        <v>450000</v>
      </c>
      <c r="G48" s="47">
        <v>450000</v>
      </c>
      <c r="H48" s="144">
        <v>450000</v>
      </c>
      <c r="I48" s="105"/>
      <c r="J48" s="201">
        <v>450000</v>
      </c>
    </row>
    <row r="49" spans="1:14" ht="15.75" thickBot="1" x14ac:dyDescent="0.3">
      <c r="A49" s="20"/>
      <c r="B49" s="293"/>
      <c r="C49" s="302"/>
      <c r="D49" s="3">
        <v>2324</v>
      </c>
      <c r="E49" s="77" t="s">
        <v>10</v>
      </c>
      <c r="F49" s="53">
        <v>10000</v>
      </c>
      <c r="G49" s="68">
        <v>22000</v>
      </c>
      <c r="H49" s="151">
        <v>22000</v>
      </c>
      <c r="I49" s="104"/>
      <c r="J49" s="202">
        <v>20000</v>
      </c>
    </row>
    <row r="50" spans="1:14" x14ac:dyDescent="0.25">
      <c r="A50" s="20"/>
      <c r="B50" s="283">
        <v>5512</v>
      </c>
      <c r="C50" s="288" t="s">
        <v>32</v>
      </c>
      <c r="D50" s="4">
        <v>2111</v>
      </c>
      <c r="E50" s="78" t="s">
        <v>17</v>
      </c>
      <c r="F50" s="42">
        <v>4000</v>
      </c>
      <c r="G50" s="43">
        <v>4000</v>
      </c>
      <c r="H50" s="143">
        <v>4000</v>
      </c>
      <c r="I50" s="104"/>
      <c r="J50" s="194">
        <v>1000</v>
      </c>
    </row>
    <row r="51" spans="1:14" x14ac:dyDescent="0.25">
      <c r="A51" s="20"/>
      <c r="B51" s="284"/>
      <c r="C51" s="289"/>
      <c r="D51" s="24">
        <v>2322</v>
      </c>
      <c r="E51" s="73" t="s">
        <v>50</v>
      </c>
      <c r="F51" s="51"/>
      <c r="G51" s="66"/>
      <c r="H51" s="153">
        <v>37000</v>
      </c>
      <c r="I51" s="104"/>
      <c r="J51" s="246">
        <v>0</v>
      </c>
    </row>
    <row r="52" spans="1:14" ht="15.75" thickBot="1" x14ac:dyDescent="0.3">
      <c r="A52" s="20"/>
      <c r="B52" s="284"/>
      <c r="C52" s="289"/>
      <c r="D52" s="6">
        <v>2324</v>
      </c>
      <c r="E52" s="80" t="s">
        <v>10</v>
      </c>
      <c r="F52" s="48">
        <v>30000</v>
      </c>
      <c r="G52" s="49">
        <v>15000</v>
      </c>
      <c r="H52" s="146">
        <v>21000</v>
      </c>
      <c r="I52" s="104"/>
      <c r="J52" s="195">
        <v>20000</v>
      </c>
    </row>
    <row r="53" spans="1:14" x14ac:dyDescent="0.25">
      <c r="A53" s="20"/>
      <c r="B53" s="276">
        <v>6171</v>
      </c>
      <c r="C53" s="303" t="s">
        <v>33</v>
      </c>
      <c r="D53" s="4">
        <v>2111</v>
      </c>
      <c r="E53" s="75" t="s">
        <v>17</v>
      </c>
      <c r="F53" s="52">
        <v>1000</v>
      </c>
      <c r="G53" s="67">
        <v>1000</v>
      </c>
      <c r="H53" s="150">
        <v>1000</v>
      </c>
      <c r="I53" s="104"/>
      <c r="J53" s="203">
        <v>1000</v>
      </c>
    </row>
    <row r="54" spans="1:14" x14ac:dyDescent="0.25">
      <c r="A54" s="20"/>
      <c r="B54" s="306"/>
      <c r="C54" s="304"/>
      <c r="D54" s="1">
        <v>2212</v>
      </c>
      <c r="E54" s="79" t="s">
        <v>31</v>
      </c>
      <c r="F54" s="44">
        <v>3000</v>
      </c>
      <c r="G54" s="45">
        <v>3000</v>
      </c>
      <c r="H54" s="145">
        <v>3000</v>
      </c>
      <c r="I54" s="104"/>
      <c r="J54" s="204">
        <v>0</v>
      </c>
    </row>
    <row r="55" spans="1:14" x14ac:dyDescent="0.25">
      <c r="A55" s="20"/>
      <c r="B55" s="306"/>
      <c r="C55" s="304"/>
      <c r="D55" s="6">
        <v>2322</v>
      </c>
      <c r="E55" s="80" t="s">
        <v>50</v>
      </c>
      <c r="F55" s="48">
        <v>0</v>
      </c>
      <c r="G55" s="49">
        <v>0</v>
      </c>
      <c r="H55" s="145">
        <v>4000</v>
      </c>
      <c r="I55" s="104"/>
      <c r="J55" s="211">
        <v>0</v>
      </c>
      <c r="N55" s="134"/>
    </row>
    <row r="56" spans="1:14" ht="15" customHeight="1" thickBot="1" x14ac:dyDescent="0.3">
      <c r="A56" s="20"/>
      <c r="B56" s="277"/>
      <c r="C56" s="305"/>
      <c r="D56" s="3">
        <v>2324</v>
      </c>
      <c r="E56" s="123" t="s">
        <v>10</v>
      </c>
      <c r="F56" s="53">
        <v>20000</v>
      </c>
      <c r="G56" s="68">
        <v>50000</v>
      </c>
      <c r="H56" s="215">
        <v>50000</v>
      </c>
      <c r="I56" s="104"/>
      <c r="J56" s="205">
        <v>50000</v>
      </c>
    </row>
    <row r="57" spans="1:14" ht="30.75" thickBot="1" x14ac:dyDescent="0.3">
      <c r="A57" s="20"/>
      <c r="B57" s="187">
        <v>6310</v>
      </c>
      <c r="C57" s="186" t="s">
        <v>34</v>
      </c>
      <c r="D57" s="172">
        <v>2141</v>
      </c>
      <c r="E57" s="173" t="s">
        <v>30</v>
      </c>
      <c r="F57" s="174">
        <v>2000</v>
      </c>
      <c r="G57" s="175">
        <v>2000</v>
      </c>
      <c r="H57" s="148">
        <v>2000</v>
      </c>
      <c r="I57" s="105"/>
      <c r="J57" s="200">
        <v>2000</v>
      </c>
    </row>
    <row r="58" spans="1:14" ht="30.75" thickBot="1" x14ac:dyDescent="0.3">
      <c r="A58" s="21"/>
      <c r="B58" s="171">
        <v>6409</v>
      </c>
      <c r="C58" s="169" t="s">
        <v>75</v>
      </c>
      <c r="D58" s="172">
        <v>2324</v>
      </c>
      <c r="E58" s="173" t="s">
        <v>10</v>
      </c>
      <c r="F58" s="174">
        <v>57000</v>
      </c>
      <c r="G58" s="175"/>
      <c r="H58" s="148">
        <v>0</v>
      </c>
      <c r="I58" s="180"/>
      <c r="J58" s="200">
        <v>0</v>
      </c>
    </row>
    <row r="59" spans="1:14" ht="15.75" thickBot="1" x14ac:dyDescent="0.3">
      <c r="A59" s="9" t="s">
        <v>35</v>
      </c>
      <c r="B59" s="14"/>
      <c r="C59" s="15"/>
      <c r="D59" s="10"/>
      <c r="E59" s="37"/>
      <c r="F59" s="13">
        <f>SUM(F11:F58)</f>
        <v>5303000</v>
      </c>
      <c r="G59" s="11">
        <f>SUM(G11:G58)</f>
        <v>4082000</v>
      </c>
      <c r="H59" s="13">
        <f>SUM(H11:H58)</f>
        <v>4443000</v>
      </c>
      <c r="I59" s="156"/>
      <c r="J59" s="12">
        <f>SUM(J11:J58)</f>
        <v>3836000</v>
      </c>
      <c r="N59" s="134"/>
    </row>
    <row r="60" spans="1:14" ht="15.75" thickBot="1" x14ac:dyDescent="0.3">
      <c r="A60" s="28"/>
      <c r="B60" s="29"/>
      <c r="C60" s="30"/>
      <c r="D60" s="28"/>
      <c r="E60" s="38"/>
      <c r="F60" s="31"/>
      <c r="G60" s="31"/>
      <c r="H60" s="31"/>
      <c r="J60" s="31"/>
    </row>
    <row r="61" spans="1:14" ht="15.75" thickBot="1" x14ac:dyDescent="0.3">
      <c r="A61" s="263" t="s">
        <v>91</v>
      </c>
      <c r="B61" s="236">
        <v>3113</v>
      </c>
      <c r="C61" s="234" t="s">
        <v>89</v>
      </c>
      <c r="D61" s="240">
        <v>3113</v>
      </c>
      <c r="E61" s="241" t="s">
        <v>90</v>
      </c>
      <c r="F61" s="237">
        <v>0</v>
      </c>
      <c r="G61" s="235">
        <v>0</v>
      </c>
      <c r="H61" s="239">
        <v>7000</v>
      </c>
      <c r="I61" s="111"/>
      <c r="J61" s="237">
        <v>0</v>
      </c>
    </row>
    <row r="62" spans="1:14" x14ac:dyDescent="0.25">
      <c r="A62" s="264"/>
      <c r="B62" s="276">
        <v>3639</v>
      </c>
      <c r="C62" s="278" t="s">
        <v>23</v>
      </c>
      <c r="D62" s="266">
        <v>3111</v>
      </c>
      <c r="E62" s="268" t="s">
        <v>63</v>
      </c>
      <c r="F62" s="269">
        <v>4000</v>
      </c>
      <c r="G62" s="271">
        <v>0</v>
      </c>
      <c r="H62" s="259"/>
      <c r="I62" s="233"/>
      <c r="J62" s="261">
        <v>25000</v>
      </c>
    </row>
    <row r="63" spans="1:14" ht="33" customHeight="1" thickBot="1" x14ac:dyDescent="0.3">
      <c r="A63" s="265"/>
      <c r="B63" s="277"/>
      <c r="C63" s="279"/>
      <c r="D63" s="267"/>
      <c r="E63" s="260"/>
      <c r="F63" s="270"/>
      <c r="G63" s="260"/>
      <c r="H63" s="260"/>
      <c r="I63" s="238"/>
      <c r="J63" s="262"/>
    </row>
    <row r="64" spans="1:14" ht="15.75" thickBot="1" x14ac:dyDescent="0.3">
      <c r="A64" s="16" t="s">
        <v>51</v>
      </c>
      <c r="B64" s="14"/>
      <c r="C64" s="15"/>
      <c r="D64" s="10"/>
      <c r="E64" s="37"/>
      <c r="F64" s="13">
        <f>SUM(F62:F63)</f>
        <v>4000</v>
      </c>
      <c r="G64" s="110">
        <f>SUM(G62:G63)</f>
        <v>0</v>
      </c>
      <c r="H64" s="110">
        <f>SUM(H61:H63)</f>
        <v>7000</v>
      </c>
      <c r="I64" s="141"/>
      <c r="J64" s="12">
        <f>SUM(J61:J63)</f>
        <v>25000</v>
      </c>
    </row>
    <row r="65" spans="1:12" ht="15.75" thickBot="1" x14ac:dyDescent="0.3">
      <c r="E65" s="39"/>
    </row>
    <row r="66" spans="1:12" x14ac:dyDescent="0.25">
      <c r="A66" s="227" t="s">
        <v>36</v>
      </c>
      <c r="B66" s="230" t="s">
        <v>60</v>
      </c>
      <c r="C66" s="56" t="s">
        <v>38</v>
      </c>
      <c r="D66" s="2">
        <v>4112</v>
      </c>
      <c r="E66" s="177" t="s">
        <v>39</v>
      </c>
      <c r="F66" s="50">
        <v>2083000</v>
      </c>
      <c r="G66" s="100">
        <v>2029000</v>
      </c>
      <c r="H66" s="160">
        <v>2029000</v>
      </c>
      <c r="I66" s="108"/>
      <c r="J66" s="208">
        <v>2033000</v>
      </c>
    </row>
    <row r="67" spans="1:12" ht="30" x14ac:dyDescent="0.25">
      <c r="A67" s="228" t="s">
        <v>37</v>
      </c>
      <c r="B67" s="222" t="s">
        <v>61</v>
      </c>
      <c r="C67" s="220"/>
      <c r="D67" s="251">
        <v>4112</v>
      </c>
      <c r="E67" s="226" t="s">
        <v>84</v>
      </c>
      <c r="F67" s="138"/>
      <c r="G67" s="139">
        <v>115000</v>
      </c>
      <c r="H67" s="161">
        <v>115000</v>
      </c>
      <c r="I67" s="105"/>
      <c r="J67" s="209">
        <v>122000</v>
      </c>
    </row>
    <row r="68" spans="1:12" x14ac:dyDescent="0.25">
      <c r="B68" s="20"/>
      <c r="C68" s="140"/>
      <c r="D68" s="251">
        <v>4112</v>
      </c>
      <c r="E68" s="226" t="s">
        <v>67</v>
      </c>
      <c r="F68" s="138">
        <v>31000</v>
      </c>
      <c r="G68" s="139">
        <v>30000</v>
      </c>
      <c r="H68" s="161">
        <v>30000</v>
      </c>
      <c r="I68" s="105"/>
      <c r="J68" s="209">
        <v>30000</v>
      </c>
    </row>
    <row r="69" spans="1:12" x14ac:dyDescent="0.25">
      <c r="A69" s="229"/>
      <c r="B69" s="222"/>
      <c r="C69" s="19"/>
      <c r="D69" s="251">
        <v>4111</v>
      </c>
      <c r="E69" s="226" t="s">
        <v>94</v>
      </c>
      <c r="F69" s="42"/>
      <c r="G69" s="43"/>
      <c r="H69" s="161">
        <v>164000</v>
      </c>
      <c r="I69" s="104"/>
      <c r="J69" s="142"/>
    </row>
    <row r="70" spans="1:12" x14ac:dyDescent="0.25">
      <c r="A70" s="229"/>
      <c r="B70" s="222"/>
      <c r="C70" s="19"/>
      <c r="D70" s="251"/>
      <c r="E70" s="226"/>
      <c r="F70" s="42"/>
      <c r="G70" s="43"/>
      <c r="H70" s="161"/>
      <c r="I70" s="104"/>
      <c r="J70" s="142"/>
    </row>
    <row r="71" spans="1:12" x14ac:dyDescent="0.25">
      <c r="A71" s="188"/>
      <c r="B71" s="231"/>
      <c r="C71" s="19"/>
      <c r="D71" s="232">
        <v>4116</v>
      </c>
      <c r="E71" s="247" t="s">
        <v>55</v>
      </c>
      <c r="F71" s="51"/>
      <c r="G71" s="66"/>
      <c r="H71" s="163">
        <v>231000</v>
      </c>
      <c r="I71" s="104"/>
      <c r="J71" s="124"/>
    </row>
    <row r="72" spans="1:12" ht="15.75" thickBot="1" x14ac:dyDescent="0.3">
      <c r="A72" s="188"/>
      <c r="B72" s="57"/>
      <c r="C72" s="57"/>
      <c r="D72" s="71"/>
      <c r="E72" s="248"/>
      <c r="F72" s="69"/>
      <c r="G72" s="70"/>
      <c r="H72" s="164"/>
      <c r="I72" s="105"/>
      <c r="J72" s="142"/>
    </row>
    <row r="73" spans="1:12" x14ac:dyDescent="0.25">
      <c r="A73" s="20"/>
      <c r="B73" s="58" t="s">
        <v>57</v>
      </c>
      <c r="C73" s="59" t="s">
        <v>38</v>
      </c>
      <c r="D73" s="2">
        <v>4137</v>
      </c>
      <c r="E73" s="177" t="s">
        <v>40</v>
      </c>
      <c r="F73" s="52">
        <v>22783000</v>
      </c>
      <c r="G73" s="67">
        <v>25459000</v>
      </c>
      <c r="H73" s="223">
        <v>27199000</v>
      </c>
      <c r="I73" s="104"/>
      <c r="J73" s="196">
        <v>31555000</v>
      </c>
      <c r="K73" s="224"/>
      <c r="L73" s="134"/>
    </row>
    <row r="74" spans="1:12" x14ac:dyDescent="0.25">
      <c r="A74" s="20"/>
      <c r="B74" s="58" t="s">
        <v>58</v>
      </c>
      <c r="C74" s="60"/>
      <c r="D74" s="7">
        <v>4137</v>
      </c>
      <c r="E74" s="249"/>
      <c r="F74" s="44"/>
      <c r="G74" s="45"/>
      <c r="H74" s="162"/>
      <c r="I74" s="104"/>
      <c r="J74" s="181"/>
    </row>
    <row r="75" spans="1:12" x14ac:dyDescent="0.25">
      <c r="A75" s="20"/>
      <c r="B75" s="58" t="s">
        <v>59</v>
      </c>
      <c r="C75" s="60"/>
      <c r="D75" s="7">
        <v>4137</v>
      </c>
      <c r="E75" s="249" t="s">
        <v>54</v>
      </c>
      <c r="F75" s="44"/>
      <c r="G75" s="45"/>
      <c r="H75" s="162">
        <v>60000</v>
      </c>
      <c r="I75" s="104"/>
      <c r="J75" s="102"/>
    </row>
    <row r="76" spans="1:12" x14ac:dyDescent="0.25">
      <c r="A76" s="20"/>
      <c r="B76" s="58"/>
      <c r="C76" s="60"/>
      <c r="D76" s="7">
        <v>4137</v>
      </c>
      <c r="E76" s="250" t="s">
        <v>83</v>
      </c>
      <c r="F76" s="44"/>
      <c r="G76" s="45"/>
      <c r="H76" s="162">
        <v>164000</v>
      </c>
      <c r="I76" s="104"/>
      <c r="J76" s="102"/>
    </row>
    <row r="77" spans="1:12" ht="18.75" customHeight="1" x14ac:dyDescent="0.25">
      <c r="A77" s="20"/>
      <c r="B77" s="58"/>
      <c r="C77" s="60"/>
      <c r="D77" s="7">
        <v>4137</v>
      </c>
      <c r="E77" s="248" t="s">
        <v>70</v>
      </c>
      <c r="F77" s="46"/>
      <c r="G77" s="47"/>
      <c r="H77" s="167">
        <v>578000</v>
      </c>
      <c r="I77" s="105"/>
      <c r="J77" s="102"/>
    </row>
    <row r="78" spans="1:12" ht="18.75" customHeight="1" x14ac:dyDescent="0.25">
      <c r="A78" s="20"/>
      <c r="B78" s="58"/>
      <c r="C78" s="60"/>
      <c r="D78" s="7">
        <v>4137</v>
      </c>
      <c r="E78" s="248" t="s">
        <v>95</v>
      </c>
      <c r="F78" s="46"/>
      <c r="G78" s="47"/>
      <c r="H78" s="167">
        <v>317000</v>
      </c>
      <c r="I78" s="105"/>
      <c r="J78" s="102"/>
    </row>
    <row r="79" spans="1:12" ht="18.75" customHeight="1" x14ac:dyDescent="0.25">
      <c r="A79" s="20"/>
      <c r="B79" s="58"/>
      <c r="C79" s="60"/>
      <c r="D79" s="7">
        <v>4137</v>
      </c>
      <c r="E79" s="248" t="s">
        <v>71</v>
      </c>
      <c r="F79" s="46"/>
      <c r="G79" s="47">
        <v>4000</v>
      </c>
      <c r="H79" s="167">
        <v>4000</v>
      </c>
      <c r="I79" s="105"/>
      <c r="J79" s="199">
        <v>5000</v>
      </c>
    </row>
    <row r="80" spans="1:12" ht="15.75" thickBot="1" x14ac:dyDescent="0.3">
      <c r="A80" s="20"/>
      <c r="B80" s="60"/>
      <c r="C80" s="60"/>
      <c r="D80" s="252">
        <v>4137</v>
      </c>
      <c r="E80" s="80" t="s">
        <v>41</v>
      </c>
      <c r="F80" s="44">
        <v>106000</v>
      </c>
      <c r="G80" s="45">
        <v>95000</v>
      </c>
      <c r="H80" s="162">
        <v>95000</v>
      </c>
      <c r="I80" s="104"/>
      <c r="J80" s="199">
        <v>97000</v>
      </c>
    </row>
    <row r="81" spans="1:14" x14ac:dyDescent="0.25">
      <c r="A81" s="20"/>
      <c r="B81" s="17"/>
      <c r="C81" s="272" t="s">
        <v>42</v>
      </c>
      <c r="D81" s="297">
        <v>4251</v>
      </c>
      <c r="E81" s="177" t="s">
        <v>40</v>
      </c>
      <c r="F81" s="52">
        <v>5626000</v>
      </c>
      <c r="G81" s="67">
        <v>6239000</v>
      </c>
      <c r="H81" s="150">
        <v>6239000</v>
      </c>
      <c r="I81" s="104"/>
      <c r="J81" s="203">
        <v>8166000</v>
      </c>
      <c r="L81" s="134"/>
    </row>
    <row r="82" spans="1:14" x14ac:dyDescent="0.25">
      <c r="A82" s="20"/>
      <c r="B82" s="17"/>
      <c r="C82" s="294"/>
      <c r="D82" s="298"/>
      <c r="E82" s="226" t="s">
        <v>85</v>
      </c>
      <c r="F82" s="42"/>
      <c r="G82" s="43">
        <v>2000000</v>
      </c>
      <c r="H82" s="143">
        <v>2000000</v>
      </c>
      <c r="I82" s="104"/>
      <c r="J82" s="204">
        <v>2000000</v>
      </c>
      <c r="L82" s="134"/>
    </row>
    <row r="83" spans="1:14" x14ac:dyDescent="0.25">
      <c r="A83" s="20"/>
      <c r="B83" s="17"/>
      <c r="C83" s="295"/>
      <c r="D83" s="298"/>
      <c r="E83" s="137"/>
      <c r="F83" s="42"/>
      <c r="G83" s="43"/>
      <c r="H83" s="143"/>
      <c r="I83" s="104"/>
      <c r="J83" s="107"/>
      <c r="L83" s="134"/>
    </row>
    <row r="84" spans="1:14" x14ac:dyDescent="0.25">
      <c r="A84" s="20"/>
      <c r="B84" s="17"/>
      <c r="C84" s="295"/>
      <c r="D84" s="298"/>
      <c r="E84" s="212" t="s">
        <v>77</v>
      </c>
      <c r="F84" s="42">
        <v>800000</v>
      </c>
      <c r="G84" s="43"/>
      <c r="H84" s="143"/>
      <c r="I84" s="104"/>
      <c r="J84" s="211"/>
      <c r="L84" s="134"/>
    </row>
    <row r="85" spans="1:14" x14ac:dyDescent="0.25">
      <c r="A85" s="20"/>
      <c r="B85" s="17"/>
      <c r="C85" s="295"/>
      <c r="D85" s="298"/>
      <c r="E85" s="216" t="s">
        <v>78</v>
      </c>
      <c r="F85" s="42">
        <v>2700000</v>
      </c>
      <c r="G85" s="43"/>
      <c r="H85" s="143"/>
      <c r="I85" s="104"/>
      <c r="J85" s="204"/>
      <c r="L85" s="134"/>
    </row>
    <row r="86" spans="1:14" x14ac:dyDescent="0.25">
      <c r="A86" s="20"/>
      <c r="B86" s="17"/>
      <c r="C86" s="295"/>
      <c r="D86" s="298"/>
      <c r="E86" s="216" t="s">
        <v>79</v>
      </c>
      <c r="F86" s="42">
        <v>500000</v>
      </c>
      <c r="G86" s="43"/>
      <c r="H86" s="143"/>
      <c r="I86" s="104"/>
      <c r="J86" s="211"/>
      <c r="L86" s="134"/>
    </row>
    <row r="87" spans="1:14" ht="15.75" thickBot="1" x14ac:dyDescent="0.3">
      <c r="A87" s="20"/>
      <c r="B87" s="17"/>
      <c r="C87" s="296"/>
      <c r="D87" s="267"/>
      <c r="E87" s="213" t="s">
        <v>80</v>
      </c>
      <c r="F87" s="217">
        <v>1000000</v>
      </c>
      <c r="G87" s="214"/>
      <c r="H87" s="215"/>
      <c r="I87" s="104"/>
      <c r="J87" s="205"/>
      <c r="L87" s="134"/>
    </row>
    <row r="88" spans="1:14" x14ac:dyDescent="0.25">
      <c r="A88" s="20"/>
      <c r="B88" s="18" t="s">
        <v>52</v>
      </c>
      <c r="C88" s="19" t="s">
        <v>38</v>
      </c>
      <c r="D88" s="2">
        <v>4122</v>
      </c>
      <c r="E88" s="253" t="s">
        <v>53</v>
      </c>
      <c r="F88" s="138">
        <v>123000</v>
      </c>
      <c r="G88" s="139">
        <v>0</v>
      </c>
      <c r="H88" s="161">
        <v>0</v>
      </c>
      <c r="I88" s="105"/>
      <c r="J88" s="203"/>
      <c r="N88" s="134"/>
    </row>
    <row r="89" spans="1:14" ht="15.75" thickBot="1" x14ac:dyDescent="0.3">
      <c r="A89" s="20"/>
      <c r="B89" s="57"/>
      <c r="C89" s="19"/>
      <c r="D89" s="252">
        <v>4122</v>
      </c>
      <c r="E89" s="254"/>
      <c r="F89" s="46"/>
      <c r="G89" s="47">
        <v>0</v>
      </c>
      <c r="H89" s="144">
        <v>0</v>
      </c>
      <c r="I89" s="105"/>
      <c r="J89" s="124"/>
    </row>
    <row r="90" spans="1:14" x14ac:dyDescent="0.25">
      <c r="A90" s="20"/>
      <c r="B90" s="272" t="s">
        <v>62</v>
      </c>
      <c r="C90" s="273"/>
      <c r="D90" s="33">
        <v>4134</v>
      </c>
      <c r="E90" s="218" t="s">
        <v>43</v>
      </c>
      <c r="F90" s="52">
        <v>300000</v>
      </c>
      <c r="G90" s="67">
        <v>300000</v>
      </c>
      <c r="H90" s="150">
        <v>300000</v>
      </c>
      <c r="I90" s="104"/>
      <c r="J90" s="203">
        <v>300000</v>
      </c>
    </row>
    <row r="91" spans="1:14" ht="15.75" thickBot="1" x14ac:dyDescent="0.3">
      <c r="A91" s="21"/>
      <c r="B91" s="274"/>
      <c r="C91" s="275"/>
      <c r="D91" s="34">
        <v>4139</v>
      </c>
      <c r="E91" s="219" t="s">
        <v>44</v>
      </c>
      <c r="F91" s="53">
        <v>300000</v>
      </c>
      <c r="G91" s="68">
        <v>300000</v>
      </c>
      <c r="H91" s="151">
        <v>300000</v>
      </c>
      <c r="I91" s="104"/>
      <c r="J91" s="205">
        <v>340000</v>
      </c>
    </row>
    <row r="92" spans="1:14" ht="15.75" thickBot="1" x14ac:dyDescent="0.3">
      <c r="A92" s="9" t="s">
        <v>45</v>
      </c>
      <c r="B92" s="10"/>
      <c r="C92" s="10"/>
      <c r="D92" s="27"/>
      <c r="E92" s="37"/>
      <c r="F92" s="13">
        <f>SUM(F66:F91)</f>
        <v>36352000</v>
      </c>
      <c r="G92" s="11">
        <f>SUM(G66:G91)</f>
        <v>36571000</v>
      </c>
      <c r="H92" s="13">
        <f>SUM(H66:H91)</f>
        <v>39825000</v>
      </c>
      <c r="I92" s="109"/>
      <c r="J92" s="13">
        <f>SUM(J66:J91)</f>
        <v>44648000</v>
      </c>
    </row>
    <row r="93" spans="1:14" ht="15.75" thickBot="1" x14ac:dyDescent="0.3">
      <c r="A93" s="89" t="s">
        <v>46</v>
      </c>
      <c r="B93" s="90"/>
      <c r="C93" s="90"/>
      <c r="D93" s="91"/>
      <c r="E93" s="92"/>
      <c r="F93" s="83">
        <f>SUM(F9,F59,F64,F92)</f>
        <v>45035000</v>
      </c>
      <c r="G93" s="88">
        <f>SUM(G9,G59,G64,G92)</f>
        <v>43964000</v>
      </c>
      <c r="H93" s="153">
        <f>SUM(H9,H59,H64,H92)</f>
        <v>47626000</v>
      </c>
      <c r="I93" s="104"/>
      <c r="J93" s="83">
        <f>SUM(J9,J59,J64,J92)</f>
        <v>51860000</v>
      </c>
      <c r="M93" s="134"/>
    </row>
    <row r="94" spans="1:14" ht="16.5" thickBot="1" x14ac:dyDescent="0.3">
      <c r="A94" s="255" t="s">
        <v>97</v>
      </c>
      <c r="B94" s="256"/>
      <c r="C94" s="256"/>
      <c r="D94" s="257"/>
      <c r="E94" s="258"/>
      <c r="F94" s="84">
        <v>16000000</v>
      </c>
      <c r="G94" s="85">
        <v>16000000</v>
      </c>
      <c r="H94" s="84">
        <v>18086000</v>
      </c>
      <c r="I94" s="112"/>
      <c r="J94" s="84">
        <v>18000000</v>
      </c>
    </row>
    <row r="95" spans="1:14" ht="16.5" thickBot="1" x14ac:dyDescent="0.3">
      <c r="A95" s="94" t="s">
        <v>96</v>
      </c>
      <c r="B95" s="86"/>
      <c r="C95" s="86"/>
      <c r="D95" s="87"/>
      <c r="E95" s="95"/>
      <c r="F95" s="84">
        <v>0</v>
      </c>
      <c r="G95" s="85">
        <v>0</v>
      </c>
      <c r="H95" s="84">
        <v>0</v>
      </c>
      <c r="I95" s="112"/>
      <c r="J95" s="84">
        <v>40000</v>
      </c>
    </row>
    <row r="96" spans="1:14" ht="16.5" thickBot="1" x14ac:dyDescent="0.3">
      <c r="A96" s="96" t="s">
        <v>47</v>
      </c>
      <c r="B96" s="97"/>
      <c r="C96" s="97"/>
      <c r="D96" s="98"/>
      <c r="E96" s="99"/>
      <c r="F96" s="32">
        <f>SUM(F93:F94)</f>
        <v>61035000</v>
      </c>
      <c r="G96" s="93">
        <f>SUM(G93:G94)</f>
        <v>59964000</v>
      </c>
      <c r="H96" s="32">
        <f>SUM(H93:H95)</f>
        <v>65712000</v>
      </c>
      <c r="I96" s="112"/>
      <c r="J96" s="32">
        <f>SUM(J93:J95)</f>
        <v>69900000</v>
      </c>
    </row>
    <row r="97" spans="1:10" ht="15.75" thickBot="1" x14ac:dyDescent="0.3">
      <c r="A97" s="118"/>
      <c r="B97" s="119"/>
      <c r="C97" s="119" t="s">
        <v>48</v>
      </c>
      <c r="D97" s="26"/>
      <c r="E97" s="120"/>
      <c r="F97" s="121">
        <v>-600000</v>
      </c>
      <c r="G97" s="122">
        <v>-600000</v>
      </c>
      <c r="H97" s="135">
        <v>-600000</v>
      </c>
      <c r="I97" s="109"/>
      <c r="J97" s="135">
        <v>-640000</v>
      </c>
    </row>
    <row r="98" spans="1:10" ht="16.5" thickBot="1" x14ac:dyDescent="0.3">
      <c r="A98" s="114" t="s">
        <v>49</v>
      </c>
      <c r="B98" s="115"/>
      <c r="C98" s="115"/>
      <c r="D98" s="116"/>
      <c r="E98" s="117"/>
      <c r="F98" s="32">
        <f>SUM(F96:F97)</f>
        <v>60435000</v>
      </c>
      <c r="G98" s="93">
        <f>SUM(G96:G97)</f>
        <v>59364000</v>
      </c>
      <c r="H98" s="32">
        <f>SUM(H96:H97)</f>
        <v>65112000</v>
      </c>
      <c r="I98" s="113"/>
      <c r="J98" s="32">
        <f>SUM(J96:J97)</f>
        <v>69260000</v>
      </c>
    </row>
    <row r="100" spans="1:10" x14ac:dyDescent="0.25">
      <c r="A100" s="39" t="s">
        <v>100</v>
      </c>
      <c r="H100" s="134"/>
    </row>
    <row r="101" spans="1:10" x14ac:dyDescent="0.25">
      <c r="H101" s="134"/>
    </row>
    <row r="104" spans="1:10" x14ac:dyDescent="0.25">
      <c r="H104" s="134"/>
      <c r="J104" s="134"/>
    </row>
  </sheetData>
  <sortState xmlns:xlrd2="http://schemas.microsoft.com/office/spreadsheetml/2017/richdata2" ref="D38:J43">
    <sortCondition ref="D38:D43"/>
  </sortState>
  <mergeCells count="34">
    <mergeCell ref="C81:C87"/>
    <mergeCell ref="D81:D87"/>
    <mergeCell ref="B12:B13"/>
    <mergeCell ref="C12:C13"/>
    <mergeCell ref="C47:C49"/>
    <mergeCell ref="C50:C52"/>
    <mergeCell ref="C53:C56"/>
    <mergeCell ref="B53:B56"/>
    <mergeCell ref="B50:B52"/>
    <mergeCell ref="B20:B21"/>
    <mergeCell ref="C20:C21"/>
    <mergeCell ref="B90:C91"/>
    <mergeCell ref="B62:B63"/>
    <mergeCell ref="C62:C63"/>
    <mergeCell ref="C23:C26"/>
    <mergeCell ref="B23:B26"/>
    <mergeCell ref="B27:B30"/>
    <mergeCell ref="C27:C30"/>
    <mergeCell ref="B38:B43"/>
    <mergeCell ref="C38:C43"/>
    <mergeCell ref="B31:B33"/>
    <mergeCell ref="C31:C33"/>
    <mergeCell ref="B34:B37"/>
    <mergeCell ref="C34:C37"/>
    <mergeCell ref="C44:C46"/>
    <mergeCell ref="B47:B49"/>
    <mergeCell ref="B44:B46"/>
    <mergeCell ref="H62:H63"/>
    <mergeCell ref="J62:J63"/>
    <mergeCell ref="A61:A63"/>
    <mergeCell ref="D62:D63"/>
    <mergeCell ref="E62:E63"/>
    <mergeCell ref="F62:F63"/>
    <mergeCell ref="G62:G63"/>
  </mergeCells>
  <pageMargins left="1.2204724409448819" right="0.23622047244094491" top="0.74803149606299213" bottom="0.74803149606299213" header="0.31496062992125984" footer="0.31496062992125984"/>
  <pageSetup paperSize="8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Kaločová Jarmila</dc:creator>
  <cp:lastModifiedBy>Kaločová Jarmila</cp:lastModifiedBy>
  <cp:lastPrinted>2022-10-27T10:56:26Z</cp:lastPrinted>
  <dcterms:created xsi:type="dcterms:W3CDTF">2017-10-16T09:16:24Z</dcterms:created>
  <dcterms:modified xsi:type="dcterms:W3CDTF">2022-12-16T06:42:51Z</dcterms:modified>
</cp:coreProperties>
</file>