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9D1D965D-6D67-432B-8EB0-5935827786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27" i="1"/>
  <c r="E42" i="1"/>
  <c r="E41" i="1" l="1"/>
  <c r="D43" i="1" l="1"/>
  <c r="C43" i="1" l="1"/>
  <c r="E36" i="1"/>
  <c r="E38" i="1"/>
  <c r="E35" i="1" l="1"/>
  <c r="E37" i="1" s="1"/>
  <c r="C49" i="1" s="1"/>
  <c r="E40" i="1"/>
  <c r="E43" i="1" s="1"/>
  <c r="C50" i="1" s="1"/>
  <c r="D37" i="1" l="1"/>
</calcChain>
</file>

<file path=xl/sharedStrings.xml><?xml version="1.0" encoding="utf-8"?>
<sst xmlns="http://schemas.openxmlformats.org/spreadsheetml/2006/main" count="44" uniqueCount="36">
  <si>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</si>
  <si>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</si>
  <si>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</si>
  <si>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</si>
  <si>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</si>
  <si>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</si>
  <si>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</si>
  <si>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</si>
  <si>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</si>
  <si>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</si>
  <si>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</si>
  <si>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</si>
  <si>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</si>
  <si>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</si>
  <si>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</si>
  <si>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</si>
  <si>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</si>
  <si>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</si>
  <si>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</si>
  <si>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</si>
  <si>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</si>
  <si>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</si>
  <si>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</si>
  <si>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</si>
  <si>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</si>
  <si>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</si>
  <si>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</si>
  <si>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>zvyšují příjmy rozpočtu</t>
  </si>
  <si>
    <t>Silnice - přijatá pojistná náhrada (oprava sloupu SSZ Mitrovická)</t>
  </si>
  <si>
    <t>Požární ochrana - přijatá pojistná náhrada - oprava vozidla Mercedes</t>
  </si>
  <si>
    <t>RO 8 - 2023</t>
  </si>
  <si>
    <t>zvyšují se výdaje rozpočtu</t>
  </si>
  <si>
    <t>5XXX</t>
  </si>
  <si>
    <t>Silnice</t>
  </si>
  <si>
    <t>Ostatní záležitosti místních komunikací</t>
  </si>
  <si>
    <t>0119/RMOb-SB/2226/7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</si>
</sst>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0" fillId="0" borderId="20" xfId="0" applyBorder="1" applyAlignment="1">
      <alignment horizontal="center" vertical="center"/>
    </xf>
    <xf numFmtId="0" fontId="29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3" fontId="8" fillId="0" borderId="19" xfId="0" applyNumberFormat="1" applyFont="1" applyBorder="1" applyAlignment="1">
      <alignment horizontal="right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2" xfId="0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17" fillId="0" borderId="4" xfId="0" applyNumberFormat="1" applyFont="1" applyBorder="1"/>
    <xf numFmtId="3" fontId="17" fillId="0" borderId="29" xfId="0" applyNumberFormat="1" applyFont="1" applyBorder="1"/>
    <xf numFmtId="0" fontId="9" fillId="0" borderId="30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8" fillId="0" borderId="2" xfId="0" applyFont="1" applyBorder="1"/>
    <xf numFmtId="3" fontId="0" fillId="0" borderId="22" xfId="0" applyNumberFormat="1" applyBorder="1"/>
    <xf numFmtId="0" fontId="0" fillId="0" borderId="30" xfId="0" applyBorder="1"/>
    <xf numFmtId="3" fontId="0" fillId="0" borderId="29" xfId="0" applyNumberFormat="1" applyBorder="1"/>
    <xf numFmtId="0" fontId="26" fillId="0" borderId="31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3" fontId="8" fillId="0" borderId="32" xfId="0" applyNumberFormat="1" applyFont="1" applyBorder="1" applyAlignment="1">
      <alignment horizontal="right"/>
    </xf>
    <xf numFmtId="0" fontId="31" fillId="0" borderId="21" xfId="0" applyFont="1" applyBorder="1" applyAlignment="1">
      <alignment horizontal="left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/>
    <xf numFmtId="0" fontId="25" fillId="0" borderId="35" xfId="0" applyFont="1" applyBorder="1"/>
    <xf numFmtId="0" fontId="32" fillId="0" borderId="26" xfId="0" applyFont="1" applyBorder="1" applyAlignment="1">
      <alignment horizontal="left"/>
    </xf>
    <xf numFmtId="0" fontId="32" fillId="0" borderId="31" xfId="0" applyFont="1" applyBorder="1" applyAlignment="1">
      <alignment horizontal="left"/>
    </xf>
    <xf numFmtId="0" fontId="26" fillId="0" borderId="36" xfId="0" applyFont="1" applyBorder="1" applyAlignment="1">
      <alignment horizontal="left"/>
    </xf>
    <xf numFmtId="0" fontId="27" fillId="0" borderId="26" xfId="0" applyFont="1" applyBorder="1" applyAlignment="1">
      <alignment horizontal="left"/>
    </xf>
    <xf numFmtId="3" fontId="33" fillId="0" borderId="23" xfId="0" applyNumberFormat="1" applyFont="1" applyBorder="1" applyAlignment="1">
      <alignment horizontal="right"/>
    </xf>
    <xf numFmtId="3" fontId="34" fillId="0" borderId="25" xfId="0" applyNumberFormat="1" applyFont="1" applyBorder="1"/>
    <xf numFmtId="0" fontId="0" fillId="0" borderId="19" xfId="0" applyBorder="1" applyAlignment="1">
      <alignment horizontal="center" vertical="center"/>
    </xf>
    <xf numFmtId="0" fontId="35" fillId="0" borderId="3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topLeftCell="A2" zoomScaleNormal="100" workbookViewId="0">
      <selection activeCell="M18" sqref="M18:M19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2" t="s">
        <v>0</v>
      </c>
      <c r="B1" s="33"/>
      <c r="C1" s="33"/>
      <c r="D1" s="33"/>
      <c r="E1" s="33"/>
      <c r="F1" s="33"/>
    </row>
    <row r="2" spans="1:7" ht="15.75">
      <c r="B2" s="1"/>
    </row>
    <row r="3" spans="1:7" ht="30.75">
      <c r="A3" s="34" t="s">
        <v>19</v>
      </c>
      <c r="B3" s="2"/>
      <c r="C3" s="2"/>
      <c r="D3" s="57">
        <v>8</v>
      </c>
      <c r="E3" s="36" t="s">
        <v>20</v>
      </c>
      <c r="F3" s="37">
        <v>2023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8" t="s">
        <v>3</v>
      </c>
    </row>
    <row r="8" spans="1:7">
      <c r="A8" s="6"/>
    </row>
    <row r="9" spans="1:7" ht="15.75" thickBot="1">
      <c r="A9" s="35" t="s">
        <v>27</v>
      </c>
    </row>
    <row r="10" spans="1:7">
      <c r="A10" s="106" t="s">
        <v>4</v>
      </c>
      <c r="B10" s="106" t="s">
        <v>5</v>
      </c>
      <c r="C10" s="108" t="s">
        <v>6</v>
      </c>
      <c r="D10" s="109"/>
      <c r="E10" s="110"/>
      <c r="F10" s="106" t="s">
        <v>7</v>
      </c>
      <c r="G10" s="8"/>
    </row>
    <row r="11" spans="1:7" ht="15.75" thickBot="1">
      <c r="A11" s="107"/>
      <c r="B11" s="107"/>
      <c r="C11" s="111"/>
      <c r="D11" s="112"/>
      <c r="E11" s="113"/>
      <c r="F11" s="107" t="s">
        <v>7</v>
      </c>
      <c r="G11" s="8"/>
    </row>
    <row r="12" spans="1:7" ht="15.75">
      <c r="A12" s="40">
        <v>2212</v>
      </c>
      <c r="B12" s="41">
        <v>2322</v>
      </c>
      <c r="C12" s="105" t="s">
        <v>28</v>
      </c>
      <c r="D12" s="41"/>
      <c r="E12" s="42"/>
      <c r="F12" s="71">
        <v>108000</v>
      </c>
      <c r="G12" s="8"/>
    </row>
    <row r="13" spans="1:7" ht="15.75">
      <c r="A13" s="43">
        <v>5512</v>
      </c>
      <c r="B13" s="44">
        <v>2322</v>
      </c>
      <c r="C13" s="105" t="s">
        <v>29</v>
      </c>
      <c r="D13" s="44"/>
      <c r="E13" s="89"/>
      <c r="F13" s="90">
        <v>75000</v>
      </c>
      <c r="G13" s="8"/>
    </row>
    <row r="14" spans="1:7" ht="15.75">
      <c r="A14" s="43"/>
      <c r="B14" s="44"/>
      <c r="C14" s="100"/>
      <c r="D14" s="44"/>
      <c r="E14" s="89"/>
      <c r="F14" s="90"/>
      <c r="G14" s="8"/>
    </row>
    <row r="15" spans="1:7" ht="17.25">
      <c r="A15" s="43"/>
      <c r="B15" s="44"/>
      <c r="C15" s="99"/>
      <c r="D15" s="45"/>
      <c r="E15" s="46"/>
      <c r="F15" s="90"/>
      <c r="G15" s="8"/>
    </row>
    <row r="16" spans="1:7" ht="18" thickBot="1">
      <c r="A16" s="94"/>
      <c r="B16" s="95"/>
      <c r="C16" s="98"/>
      <c r="D16" s="96"/>
      <c r="E16" s="97"/>
      <c r="F16" s="102"/>
      <c r="G16" s="8"/>
    </row>
    <row r="17" spans="1:7" ht="16.5" thickBot="1">
      <c r="A17" s="58" t="s">
        <v>8</v>
      </c>
      <c r="B17" s="9"/>
      <c r="C17" s="10"/>
      <c r="D17" s="11"/>
      <c r="E17" s="12"/>
      <c r="F17" s="69">
        <f>SUM(F12:F16)</f>
        <v>183000</v>
      </c>
    </row>
    <row r="18" spans="1:7">
      <c r="A18" s="13"/>
      <c r="F18" s="14"/>
    </row>
    <row r="19" spans="1:7">
      <c r="A19" s="7" t="s">
        <v>23</v>
      </c>
      <c r="C19" s="15"/>
    </row>
    <row r="20" spans="1:7">
      <c r="A20" s="7"/>
      <c r="C20" s="15"/>
    </row>
    <row r="21" spans="1:7" ht="15.75" thickBot="1">
      <c r="A21" s="35" t="s">
        <v>31</v>
      </c>
      <c r="C21" s="15"/>
    </row>
    <row r="22" spans="1:7">
      <c r="A22" s="106" t="s">
        <v>4</v>
      </c>
      <c r="B22" s="106" t="s">
        <v>5</v>
      </c>
      <c r="C22" s="108" t="s">
        <v>6</v>
      </c>
      <c r="D22" s="109"/>
      <c r="E22" s="110"/>
      <c r="F22" s="106" t="s">
        <v>7</v>
      </c>
      <c r="G22" s="114"/>
    </row>
    <row r="23" spans="1:7" ht="15.75" thickBot="1">
      <c r="A23" s="107"/>
      <c r="B23" s="107"/>
      <c r="C23" s="111"/>
      <c r="D23" s="112"/>
      <c r="E23" s="113"/>
      <c r="F23" s="107" t="s">
        <v>7</v>
      </c>
      <c r="G23" s="115"/>
    </row>
    <row r="24" spans="1:7" ht="15.75">
      <c r="A24" s="104">
        <v>2212</v>
      </c>
      <c r="B24" s="104" t="s">
        <v>32</v>
      </c>
      <c r="C24" s="91" t="s">
        <v>33</v>
      </c>
      <c r="D24" s="64"/>
      <c r="E24" s="74"/>
      <c r="F24" s="71">
        <v>100000</v>
      </c>
      <c r="G24" s="70"/>
    </row>
    <row r="25" spans="1:7" ht="15.75">
      <c r="A25" s="72">
        <v>2219</v>
      </c>
      <c r="B25" s="72" t="s">
        <v>32</v>
      </c>
      <c r="C25" s="88" t="s">
        <v>34</v>
      </c>
      <c r="D25" s="92"/>
      <c r="E25" s="93"/>
      <c r="F25" s="90">
        <v>83000</v>
      </c>
      <c r="G25" s="70"/>
    </row>
    <row r="26" spans="1:7" ht="16.5" thickBot="1">
      <c r="A26" s="72"/>
      <c r="B26" s="72"/>
      <c r="C26" s="88"/>
      <c r="D26" s="73"/>
      <c r="E26" s="73"/>
      <c r="F26" s="90"/>
      <c r="G26" s="70"/>
    </row>
    <row r="27" spans="1:7" ht="16.5" thickBot="1">
      <c r="A27" s="58" t="s">
        <v>8</v>
      </c>
      <c r="B27" s="66"/>
      <c r="C27" s="67"/>
      <c r="D27" s="68"/>
      <c r="E27" s="68"/>
      <c r="F27" s="69">
        <f>SUM(F24:F26)</f>
        <v>183000</v>
      </c>
      <c r="G27" s="65"/>
    </row>
    <row r="28" spans="1:7" ht="15.75">
      <c r="C28" s="16"/>
      <c r="D28" s="16"/>
      <c r="E28" s="16"/>
      <c r="F28" s="60"/>
    </row>
    <row r="29" spans="1:7" ht="15.75">
      <c r="A29" s="59"/>
      <c r="F29" s="60"/>
    </row>
    <row r="30" spans="1:7" ht="15.75">
      <c r="A30" s="59" t="s">
        <v>9</v>
      </c>
      <c r="C30" s="27" t="s">
        <v>24</v>
      </c>
      <c r="F30" s="60"/>
    </row>
    <row r="31" spans="1:7">
      <c r="C31" s="27">
        <v>44998</v>
      </c>
      <c r="E31" s="16"/>
    </row>
    <row r="32" spans="1:7">
      <c r="A32" t="s">
        <v>10</v>
      </c>
      <c r="C32" s="26" t="s">
        <v>35</v>
      </c>
    </row>
    <row r="33" spans="1:6" ht="15.75" thickBot="1">
      <c r="C33" s="26"/>
    </row>
    <row r="34" spans="1:6" ht="15.75" thickBot="1">
      <c r="C34" s="16"/>
      <c r="D34" s="75" t="s">
        <v>30</v>
      </c>
      <c r="E34" s="16"/>
    </row>
    <row r="35" spans="1:6">
      <c r="A35" s="76" t="s">
        <v>11</v>
      </c>
      <c r="B35" s="77"/>
      <c r="C35" s="78">
        <v>54966000</v>
      </c>
      <c r="D35" s="56">
        <v>183000</v>
      </c>
      <c r="E35" s="79">
        <f>SUM(C35:D35)</f>
        <v>55149000</v>
      </c>
    </row>
    <row r="36" spans="1:6">
      <c r="A36" s="101" t="s">
        <v>12</v>
      </c>
      <c r="B36" s="17"/>
      <c r="C36" s="18">
        <v>-640000</v>
      </c>
      <c r="D36" s="50"/>
      <c r="E36" s="80">
        <f>SUM(C36:D36)</f>
        <v>-640000</v>
      </c>
    </row>
    <row r="37" spans="1:6" ht="15.75" thickBot="1">
      <c r="A37" s="81" t="s">
        <v>13</v>
      </c>
      <c r="B37" s="29"/>
      <c r="C37" s="30">
        <v>57100000</v>
      </c>
      <c r="D37" s="51">
        <f>SUM(D35:D36)</f>
        <v>183000</v>
      </c>
      <c r="E37" s="82">
        <f>SUM(E34:E36)</f>
        <v>54509000</v>
      </c>
    </row>
    <row r="38" spans="1:6" ht="15.75" thickBot="1">
      <c r="A38" s="19" t="s">
        <v>18</v>
      </c>
      <c r="B38" s="28"/>
      <c r="C38" s="47">
        <v>18040000</v>
      </c>
      <c r="D38" s="52">
        <v>0</v>
      </c>
      <c r="E38" s="83">
        <f>SUM(C38:D38)</f>
        <v>18040000</v>
      </c>
      <c r="F38" s="31"/>
    </row>
    <row r="39" spans="1:6" ht="15.75" customHeight="1" thickBot="1">
      <c r="C39" s="25"/>
      <c r="D39" s="53"/>
      <c r="E39" s="31"/>
    </row>
    <row r="40" spans="1:6" ht="15.75" customHeight="1">
      <c r="A40" s="84" t="s">
        <v>26</v>
      </c>
      <c r="B40" s="77"/>
      <c r="C40" s="78">
        <v>65872000</v>
      </c>
      <c r="D40" s="56">
        <v>183000</v>
      </c>
      <c r="E40" s="85">
        <f>SUM(C40:D40)</f>
        <v>66055000</v>
      </c>
    </row>
    <row r="41" spans="1:6" ht="15.75" customHeight="1">
      <c r="A41" s="86" t="s">
        <v>14</v>
      </c>
      <c r="B41" s="17"/>
      <c r="C41" s="24">
        <v>-640000</v>
      </c>
      <c r="D41" s="54"/>
      <c r="E41" s="87">
        <f>SUM(C41:D41)</f>
        <v>-640000</v>
      </c>
    </row>
    <row r="42" spans="1:6" ht="15.75" thickBot="1">
      <c r="A42" s="86" t="s">
        <v>25</v>
      </c>
      <c r="B42" s="17"/>
      <c r="C42" s="24">
        <v>7134000</v>
      </c>
      <c r="D42" s="103"/>
      <c r="E42" s="87">
        <f>SUM(C42:D42)</f>
        <v>7134000</v>
      </c>
    </row>
    <row r="43" spans="1:6" ht="15.75" customHeight="1" thickBot="1">
      <c r="A43" s="19" t="s">
        <v>15</v>
      </c>
      <c r="B43" s="20"/>
      <c r="C43" s="48">
        <f>SUM(C40:C42)</f>
        <v>72366000</v>
      </c>
      <c r="D43" s="55">
        <f>SUM(D40:D42)</f>
        <v>183000</v>
      </c>
      <c r="E43" s="49">
        <f>SUM(E40:E42)</f>
        <v>72549000</v>
      </c>
    </row>
    <row r="44" spans="1:6" ht="15.75" customHeight="1">
      <c r="C44" s="21"/>
    </row>
    <row r="46" spans="1:6">
      <c r="A46" s="22" t="s">
        <v>16</v>
      </c>
      <c r="B46" s="22"/>
      <c r="C46" s="22"/>
      <c r="E46" s="61"/>
      <c r="F46" s="31"/>
    </row>
    <row r="47" spans="1:6" ht="15.75" customHeight="1">
      <c r="A47" s="22" t="s">
        <v>17</v>
      </c>
      <c r="B47" s="23">
        <v>44998</v>
      </c>
      <c r="C47" s="22"/>
      <c r="E47" s="61"/>
      <c r="F47" s="31"/>
    </row>
    <row r="48" spans="1:6">
      <c r="E48" s="61"/>
      <c r="F48" s="31"/>
    </row>
    <row r="49" spans="1:6">
      <c r="A49" s="39" t="s">
        <v>21</v>
      </c>
      <c r="C49" s="31">
        <f>SUM(E37,E38)</f>
        <v>72549000</v>
      </c>
      <c r="E49" s="62"/>
      <c r="F49" s="63"/>
    </row>
    <row r="50" spans="1:6">
      <c r="A50" s="39" t="s">
        <v>22</v>
      </c>
      <c r="C50" s="31">
        <f>SUM(E43)</f>
        <v>72549000</v>
      </c>
    </row>
  </sheetData>
  <mergeCells count="9">
    <mergeCell ref="F10:F11"/>
    <mergeCell ref="A10:A11"/>
    <mergeCell ref="B10:B11"/>
    <mergeCell ref="C10:E11"/>
    <mergeCell ref="G22:G23"/>
    <mergeCell ref="A22:A23"/>
    <mergeCell ref="B22:B23"/>
    <mergeCell ref="C22:E23"/>
    <mergeCell ref="F22:F23"/>
  </mergeCells>
  <pageMargins left="0.7" right="0.7" top="0.78740157499999996" bottom="0.78740157499999996" header="0.3" footer="0.3"/>
  <pageSetup paperSize="9" scale="75" orientation="portrait" verticalDpi="180" r:id="rId1"/>
  <ignoredErrors>
    <ignoredError sqref="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2023-03-14T08:50:47Z</cp:lastPrinted>
  <dcterms:created xsi:type="dcterms:W3CDTF">2008-02-06T15:23:18Z</dcterms:created>
  <dcterms:modified xsi:type="dcterms:W3CDTF">2023-06-23T10:57:38Z</dcterms:modified>
</cp:coreProperties>
</file>