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DF8BD0BA-BF67-4D92-A176-D50763C942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17" i="1"/>
  <c r="E45" i="1"/>
  <c r="E46" i="1" l="1"/>
  <c r="D47" i="1" l="1"/>
  <c r="C47" i="1" l="1"/>
  <c r="E40" i="1"/>
  <c r="C41" i="1"/>
  <c r="E42" i="1"/>
  <c r="E39" i="1" l="1"/>
  <c r="E41" i="1" s="1"/>
  <c r="C53" i="1" s="1"/>
  <c r="E44" i="1"/>
  <c r="E47" i="1" s="1"/>
  <c r="C54" i="1" s="1"/>
  <c r="D41" i="1" l="1"/>
</calcChain>
</file>

<file path=xl/sharedStrings.xml><?xml version="1.0" encoding="utf-8"?>
<sst xmlns="http://schemas.openxmlformats.org/spreadsheetml/2006/main" count="48" uniqueCount="40">
  <si>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</si>
  <si>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</si>
  <si>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</si>
  <si>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</si>
  <si>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</si>
  <si>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</si>
  <si>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</si>
  <si>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</si>
  <si>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</si>
  <si>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</si>
  <si>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</si>
  <si>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</si>
  <si>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</si>
  <si>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</si>
  <si>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</si>
  <si>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</si>
  <si>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</si>
  <si>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</si>
  <si>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</si>
  <si>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</si>
  <si>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</si>
  <si>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</si>
  <si>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</si>
  <si>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</si>
  <si>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</si>
  <si>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</si>
  <si>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</si>
  <si>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 xml:space="preserve">zvyšují se kapitálové výdaje rozpočtu </t>
  </si>
  <si>
    <t>zvyšují příjmy rozpočtu</t>
  </si>
  <si>
    <t>Investiční převody mezi statutárním městem a městským</t>
  </si>
  <si>
    <t>obvodem</t>
  </si>
  <si>
    <t>ÚZ 103, ORG 608</t>
  </si>
  <si>
    <t>Péče o vzhled obcí a veřejnou zeleň</t>
  </si>
  <si>
    <t>Nákladní automobil Fiat Ducato 35 Maxi</t>
  </si>
  <si>
    <t>Sekačka Spider 2SGS</t>
  </si>
  <si>
    <t>ÚZ 103</t>
  </si>
  <si>
    <t>RO 60 - 2023</t>
  </si>
  <si>
    <t>vlastní prostředky</t>
  </si>
  <si>
    <t>0307/RMOb-SB/2226/18</t>
  </si>
  <si>
    <t>Péče o vzhled obcí a veřejnou zeleň - vlastní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</si>
</sst>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2" fillId="0" borderId="26" xfId="0" applyFont="1" applyBorder="1" applyAlignment="1">
      <alignment horizontal="left"/>
    </xf>
    <xf numFmtId="0" fontId="32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0" borderId="21" xfId="0" applyFont="1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31" fillId="0" borderId="26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/>
    </xf>
    <xf numFmtId="0" fontId="31" fillId="0" borderId="38" xfId="0" applyFont="1" applyBorder="1" applyAlignment="1">
      <alignment horizontal="left"/>
    </xf>
    <xf numFmtId="0" fontId="31" fillId="0" borderId="37" xfId="0" applyFont="1" applyBorder="1" applyAlignment="1">
      <alignment horizontal="left"/>
    </xf>
    <xf numFmtId="0" fontId="27" fillId="0" borderId="3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/>
    <xf numFmtId="0" fontId="0" fillId="0" borderId="6" xfId="0" applyBorder="1"/>
    <xf numFmtId="3" fontId="8" fillId="0" borderId="25" xfId="0" applyNumberFormat="1" applyFont="1" applyBorder="1" applyAlignment="1">
      <alignment horizontal="right" vertical="center"/>
    </xf>
    <xf numFmtId="0" fontId="31" fillId="0" borderId="21" xfId="0" applyFont="1" applyBorder="1" applyAlignment="1">
      <alignment horizontal="left" vertical="center" wrapText="1"/>
    </xf>
    <xf numFmtId="0" fontId="33" fillId="0" borderId="20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3" fontId="34" fillId="0" borderId="19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19" zoomScaleNormal="100" workbookViewId="0">
      <selection activeCell="H46" sqref="H4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60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28</v>
      </c>
    </row>
    <row r="10" spans="1:7">
      <c r="A10" s="122" t="s">
        <v>4</v>
      </c>
      <c r="B10" s="122" t="s">
        <v>5</v>
      </c>
      <c r="C10" s="124" t="s">
        <v>6</v>
      </c>
      <c r="D10" s="125"/>
      <c r="E10" s="126"/>
      <c r="F10" s="122" t="s">
        <v>7</v>
      </c>
      <c r="G10" s="8"/>
    </row>
    <row r="11" spans="1:7" ht="15.75" thickBot="1">
      <c r="A11" s="123"/>
      <c r="B11" s="123"/>
      <c r="C11" s="127"/>
      <c r="D11" s="128"/>
      <c r="E11" s="129"/>
      <c r="F11" s="123" t="s">
        <v>7</v>
      </c>
      <c r="G11" s="8"/>
    </row>
    <row r="12" spans="1:7" ht="15.75">
      <c r="A12" s="40">
        <v>6330</v>
      </c>
      <c r="B12" s="41">
        <v>4251</v>
      </c>
      <c r="C12" s="104" t="s">
        <v>29</v>
      </c>
      <c r="D12" s="41"/>
      <c r="E12" s="42"/>
      <c r="F12" s="71">
        <v>1393000</v>
      </c>
      <c r="G12" s="8"/>
    </row>
    <row r="13" spans="1:7" ht="15.75">
      <c r="A13" s="43"/>
      <c r="B13" s="44"/>
      <c r="C13" s="86" t="s">
        <v>30</v>
      </c>
      <c r="D13" s="44"/>
      <c r="E13" s="87"/>
      <c r="F13" s="88"/>
      <c r="G13" s="8"/>
    </row>
    <row r="14" spans="1:7" ht="15.75">
      <c r="A14" s="43"/>
      <c r="B14" s="44"/>
      <c r="C14" s="93" t="s">
        <v>31</v>
      </c>
      <c r="D14" s="44"/>
      <c r="E14" s="87"/>
      <c r="F14" s="88"/>
      <c r="G14" s="8"/>
    </row>
    <row r="15" spans="1:7" ht="17.25">
      <c r="A15" s="43"/>
      <c r="B15" s="44"/>
      <c r="C15" s="95"/>
      <c r="D15" s="45"/>
      <c r="E15" s="46"/>
      <c r="F15" s="88"/>
      <c r="G15" s="8"/>
    </row>
    <row r="16" spans="1:7" ht="18" thickBot="1">
      <c r="A16" s="89"/>
      <c r="B16" s="90"/>
      <c r="C16" s="94"/>
      <c r="D16" s="91"/>
      <c r="E16" s="92"/>
      <c r="F16" s="57"/>
      <c r="G16" s="8"/>
    </row>
    <row r="17" spans="1:7" ht="16.5" thickBot="1">
      <c r="A17" s="59" t="s">
        <v>8</v>
      </c>
      <c r="B17" s="9"/>
      <c r="C17" s="10"/>
      <c r="D17" s="11"/>
      <c r="E17" s="12"/>
      <c r="F17" s="69">
        <f>SUM(F12:F15)</f>
        <v>1393000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27</v>
      </c>
      <c r="C21" s="15"/>
    </row>
    <row r="22" spans="1:7">
      <c r="A22" s="122" t="s">
        <v>4</v>
      </c>
      <c r="B22" s="122" t="s">
        <v>5</v>
      </c>
      <c r="C22" s="124" t="s">
        <v>6</v>
      </c>
      <c r="D22" s="125"/>
      <c r="E22" s="126"/>
      <c r="F22" s="122" t="s">
        <v>7</v>
      </c>
      <c r="G22" s="130"/>
    </row>
    <row r="23" spans="1:7" ht="15.75" thickBot="1">
      <c r="A23" s="132"/>
      <c r="B23" s="132"/>
      <c r="C23" s="127"/>
      <c r="D23" s="128"/>
      <c r="E23" s="129"/>
      <c r="F23" s="123" t="s">
        <v>7</v>
      </c>
      <c r="G23" s="131"/>
    </row>
    <row r="24" spans="1:7" ht="34.5" customHeight="1">
      <c r="A24" s="101">
        <v>3745</v>
      </c>
      <c r="B24" s="102"/>
      <c r="C24" s="119" t="s">
        <v>32</v>
      </c>
      <c r="D24" s="120"/>
      <c r="E24" s="121"/>
      <c r="F24" s="71"/>
      <c r="G24" s="70"/>
    </row>
    <row r="25" spans="1:7" ht="31.5" customHeight="1" thickBot="1">
      <c r="A25" s="105"/>
      <c r="B25" s="96">
        <v>6123</v>
      </c>
      <c r="C25" s="106" t="s">
        <v>33</v>
      </c>
      <c r="D25" s="106"/>
      <c r="E25" s="106"/>
      <c r="F25" s="118">
        <v>800000</v>
      </c>
      <c r="G25" s="70"/>
    </row>
    <row r="26" spans="1:7" ht="15.75">
      <c r="A26" s="101"/>
      <c r="B26" s="101">
        <v>6122</v>
      </c>
      <c r="C26" s="104" t="s">
        <v>34</v>
      </c>
      <c r="D26" s="107"/>
      <c r="E26" s="113"/>
      <c r="F26" s="71"/>
      <c r="G26" s="70"/>
    </row>
    <row r="27" spans="1:7" ht="15.75">
      <c r="A27" s="98"/>
      <c r="B27" s="103"/>
      <c r="C27" s="116"/>
      <c r="D27" s="110" t="s">
        <v>35</v>
      </c>
      <c r="E27" s="114"/>
      <c r="F27" s="99">
        <v>593000</v>
      </c>
      <c r="G27" s="70"/>
    </row>
    <row r="28" spans="1:7" ht="16.5" thickBot="1">
      <c r="A28" s="108"/>
      <c r="B28" s="112"/>
      <c r="C28" s="117"/>
      <c r="D28" s="111" t="s">
        <v>37</v>
      </c>
      <c r="E28" s="115"/>
      <c r="F28" s="109">
        <v>254000</v>
      </c>
      <c r="G28" s="70"/>
    </row>
    <row r="29" spans="1:7" ht="15.75">
      <c r="A29" s="102">
        <v>3745</v>
      </c>
      <c r="B29" s="101">
        <v>6123</v>
      </c>
      <c r="C29" s="119" t="s">
        <v>39</v>
      </c>
      <c r="D29" s="120"/>
      <c r="E29" s="121"/>
      <c r="F29" s="133">
        <v>-800000</v>
      </c>
      <c r="G29" s="70"/>
    </row>
    <row r="30" spans="1:7" ht="16.5" thickBot="1">
      <c r="A30" s="96">
        <v>6409</v>
      </c>
      <c r="B30" s="96">
        <v>5909</v>
      </c>
      <c r="C30" s="97" t="s">
        <v>25</v>
      </c>
      <c r="D30" s="100"/>
      <c r="E30" s="100"/>
      <c r="F30" s="57">
        <v>546000</v>
      </c>
      <c r="G30" s="70"/>
    </row>
    <row r="31" spans="1:7" ht="16.5" thickBot="1">
      <c r="A31" s="59" t="s">
        <v>8</v>
      </c>
      <c r="B31" s="66"/>
      <c r="C31" s="67"/>
      <c r="D31" s="68"/>
      <c r="E31" s="68"/>
      <c r="F31" s="69">
        <f>SUM(F24:F30)</f>
        <v>1393000</v>
      </c>
      <c r="G31" s="65"/>
    </row>
    <row r="32" spans="1:7" ht="15.75">
      <c r="C32" s="16"/>
      <c r="D32" s="16"/>
      <c r="E32" s="16"/>
      <c r="F32" s="61"/>
    </row>
    <row r="33" spans="1:6" ht="15.75">
      <c r="A33" s="60"/>
      <c r="F33" s="61"/>
    </row>
    <row r="34" spans="1:6" ht="15.75">
      <c r="A34" s="60" t="s">
        <v>9</v>
      </c>
      <c r="C34" s="27" t="s">
        <v>24</v>
      </c>
      <c r="F34" s="61"/>
    </row>
    <row r="35" spans="1:6">
      <c r="C35" s="27">
        <v>45229</v>
      </c>
      <c r="E35" s="16"/>
    </row>
    <row r="36" spans="1:6">
      <c r="A36" t="s">
        <v>10</v>
      </c>
      <c r="C36" s="26" t="s">
        <v>38</v>
      </c>
    </row>
    <row r="37" spans="1:6" ht="15.75" thickBot="1">
      <c r="C37" s="26"/>
    </row>
    <row r="38" spans="1:6" ht="15.75" thickBot="1">
      <c r="C38" s="16"/>
      <c r="D38" s="72" t="s">
        <v>36</v>
      </c>
      <c r="E38" s="16"/>
    </row>
    <row r="39" spans="1:6">
      <c r="A39" s="73" t="s">
        <v>11</v>
      </c>
      <c r="B39" s="74"/>
      <c r="C39" s="75">
        <v>66817000</v>
      </c>
      <c r="D39" s="56">
        <v>1393000</v>
      </c>
      <c r="E39" s="76">
        <f>SUM(C39:D39)</f>
        <v>68210000</v>
      </c>
    </row>
    <row r="40" spans="1:6">
      <c r="A40" s="77" t="s">
        <v>12</v>
      </c>
      <c r="B40" s="17"/>
      <c r="C40" s="18">
        <v>-640000</v>
      </c>
      <c r="D40" s="50"/>
      <c r="E40" s="78">
        <f>SUM(C40:D40)</f>
        <v>-640000</v>
      </c>
    </row>
    <row r="41" spans="1:6" ht="15.75" thickBot="1">
      <c r="A41" s="79" t="s">
        <v>13</v>
      </c>
      <c r="B41" s="29"/>
      <c r="C41" s="30">
        <f>SUM(C38:C40)</f>
        <v>66177000</v>
      </c>
      <c r="D41" s="51">
        <f>SUM(D39:D40)</f>
        <v>1393000</v>
      </c>
      <c r="E41" s="80">
        <f>SUM(E38:E40)</f>
        <v>67570000</v>
      </c>
    </row>
    <row r="42" spans="1:6" ht="15.75" thickBot="1">
      <c r="A42" s="19" t="s">
        <v>18</v>
      </c>
      <c r="B42" s="28"/>
      <c r="C42" s="47">
        <v>21448000</v>
      </c>
      <c r="D42" s="52">
        <v>0</v>
      </c>
      <c r="E42" s="81">
        <f>SUM(C42:D42)</f>
        <v>21448000</v>
      </c>
      <c r="F42" s="31"/>
    </row>
    <row r="43" spans="1:6" ht="15.75" customHeight="1" thickBot="1">
      <c r="C43" s="25"/>
      <c r="D43" s="53"/>
      <c r="E43" s="31"/>
    </row>
    <row r="44" spans="1:6" ht="15.75" customHeight="1">
      <c r="A44" s="82" t="s">
        <v>26</v>
      </c>
      <c r="B44" s="74"/>
      <c r="C44" s="75">
        <v>85694000</v>
      </c>
      <c r="D44" s="56">
        <v>847000</v>
      </c>
      <c r="E44" s="83">
        <f>SUM(C44:D44)</f>
        <v>86541000</v>
      </c>
    </row>
    <row r="45" spans="1:6" ht="15.75" customHeight="1">
      <c r="A45" s="84" t="s">
        <v>14</v>
      </c>
      <c r="B45" s="17"/>
      <c r="C45" s="24">
        <v>-640000</v>
      </c>
      <c r="D45" s="54"/>
      <c r="E45" s="85">
        <f>SUM(C45:D45)</f>
        <v>-640000</v>
      </c>
    </row>
    <row r="46" spans="1:6" ht="15.75" thickBot="1">
      <c r="A46" s="84" t="s">
        <v>25</v>
      </c>
      <c r="B46" s="17"/>
      <c r="C46" s="24">
        <v>2571000</v>
      </c>
      <c r="D46" s="51">
        <v>546000</v>
      </c>
      <c r="E46" s="85">
        <f>SUM(C46:D46)</f>
        <v>3117000</v>
      </c>
    </row>
    <row r="47" spans="1:6" ht="15.75" customHeight="1" thickBot="1">
      <c r="A47" s="19" t="s">
        <v>15</v>
      </c>
      <c r="B47" s="20"/>
      <c r="C47" s="48">
        <f>SUM(C44:C46)</f>
        <v>87625000</v>
      </c>
      <c r="D47" s="55">
        <f>SUM(D44:D46)</f>
        <v>1393000</v>
      </c>
      <c r="E47" s="49">
        <f>SUM(E44:E46)</f>
        <v>89018000</v>
      </c>
    </row>
    <row r="48" spans="1:6" ht="15.75" customHeight="1">
      <c r="C48" s="21"/>
    </row>
    <row r="50" spans="1:6">
      <c r="A50" s="22" t="s">
        <v>16</v>
      </c>
      <c r="B50" s="22"/>
      <c r="C50" s="22"/>
      <c r="E50" s="62"/>
      <c r="F50" s="31"/>
    </row>
    <row r="51" spans="1:6" ht="15.75" customHeight="1">
      <c r="A51" s="22" t="s">
        <v>17</v>
      </c>
      <c r="B51" s="23">
        <v>45229</v>
      </c>
      <c r="C51" s="22"/>
      <c r="E51" s="62"/>
      <c r="F51" s="31"/>
    </row>
    <row r="52" spans="1:6">
      <c r="E52" s="62"/>
      <c r="F52" s="31"/>
    </row>
    <row r="53" spans="1:6">
      <c r="A53" s="39" t="s">
        <v>21</v>
      </c>
      <c r="C53" s="31">
        <f>SUM(E41,E42)</f>
        <v>89018000</v>
      </c>
      <c r="E53" s="63"/>
      <c r="F53" s="64"/>
    </row>
    <row r="54" spans="1:6">
      <c r="A54" s="39" t="s">
        <v>22</v>
      </c>
      <c r="C54" s="31">
        <f>SUM(E47)</f>
        <v>89018000</v>
      </c>
    </row>
  </sheetData>
  <sortState xmlns:xlrd2="http://schemas.microsoft.com/office/spreadsheetml/2017/richdata2" ref="A24:F28">
    <sortCondition ref="A24:A28"/>
  </sortState>
  <mergeCells count="11">
    <mergeCell ref="C29:E29"/>
    <mergeCell ref="G22:G23"/>
    <mergeCell ref="A22:A23"/>
    <mergeCell ref="B22:B23"/>
    <mergeCell ref="C22:E23"/>
    <mergeCell ref="F22:F23"/>
    <mergeCell ref="C24:E24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2023-11-11T07:11:56Z</cp:lastPrinted>
  <dcterms:created xsi:type="dcterms:W3CDTF">2008-02-06T15:23:18Z</dcterms:created>
  <dcterms:modified xsi:type="dcterms:W3CDTF">2023-11-15T09:00:34Z</dcterms:modified>
</cp:coreProperties>
</file>