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363B7881-3AE2-4B86-8888-456610906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29" i="1"/>
  <c r="E43" i="1"/>
  <c r="E44" i="1" l="1"/>
  <c r="D45" i="1" l="1"/>
  <c r="C45" i="1" l="1"/>
  <c r="E38" i="1"/>
  <c r="C39" i="1"/>
  <c r="E40" i="1"/>
  <c r="E37" i="1" l="1"/>
  <c r="E39" i="1" s="1"/>
  <c r="C51" i="1" s="1"/>
  <c r="E42" i="1"/>
  <c r="E45" i="1" s="1"/>
  <c r="C52" i="1" s="1"/>
  <c r="D39" i="1" l="1"/>
</calcChain>
</file>

<file path=xl/sharedStrings.xml><?xml version="1.0" encoding="utf-8"?>
<sst xmlns="http://schemas.openxmlformats.org/spreadsheetml/2006/main" count="45" uniqueCount="37">
  <si>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</si>
  <si>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</si>
  <si>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</si>
  <si>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</si>
  <si>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</si>
  <si>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</si>
  <si>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</si>
  <si>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</si>
  <si>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</si>
  <si>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</si>
  <si>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</si>
  <si>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</si>
  <si>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</si>
  <si>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</si>
  <si>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</si>
  <si>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</si>
  <si>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</si>
  <si>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</si>
  <si>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</si>
  <si>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</si>
  <si>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</si>
  <si>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</si>
  <si>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</si>
  <si>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</si>
  <si>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Rada Mob Stará Bělá</t>
  </si>
  <si>
    <t>Rozpočtová rezerva</t>
  </si>
  <si>
    <t>Výdaje celkem bez rezervy</t>
  </si>
  <si>
    <t>zvyšují příjmy rozpočtu</t>
  </si>
  <si>
    <t>*</t>
  </si>
  <si>
    <t>Místní poplatek za užívání veřejného prostranství</t>
  </si>
  <si>
    <t>Pohřebnictví - příjmy z pronájmu hrobových míst</t>
  </si>
  <si>
    <t xml:space="preserve">zvyšují se běžné výdaje rozpočtu </t>
  </si>
  <si>
    <t>Ostatní záležitosti kultury</t>
  </si>
  <si>
    <t>Neinvestiční dotace společnosti Mar production s.r.o.</t>
  </si>
  <si>
    <t>5XXX</t>
  </si>
  <si>
    <t>0263/RMOb-SB/2226/16</t>
  </si>
  <si>
    <t>RO 54 - 2023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</si>
</sst>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5" fillId="0" borderId="16" xfId="0" applyFont="1" applyBorder="1"/>
    <xf numFmtId="0" fontId="25" fillId="0" borderId="18" xfId="0" applyFont="1" applyBorder="1"/>
    <xf numFmtId="3" fontId="16" fillId="0" borderId="24" xfId="0" applyNumberFormat="1" applyFont="1" applyBorder="1"/>
    <xf numFmtId="3" fontId="16" fillId="0" borderId="24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3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7" fillId="0" borderId="0" xfId="0" applyFont="1"/>
    <xf numFmtId="3" fontId="27" fillId="0" borderId="0" xfId="0" applyNumberFormat="1" applyFont="1"/>
    <xf numFmtId="0" fontId="29" fillId="0" borderId="0" xfId="0" applyFont="1" applyAlignment="1">
      <alignment horizontal="right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3" fontId="8" fillId="0" borderId="9" xfId="0" applyNumberFormat="1" applyFont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3" fontId="8" fillId="0" borderId="19" xfId="0" applyNumberFormat="1" applyFont="1" applyBorder="1" applyAlignment="1">
      <alignment horizontal="right"/>
    </xf>
    <xf numFmtId="3" fontId="31" fillId="0" borderId="25" xfId="0" applyNumberFormat="1" applyFont="1" applyBorder="1"/>
    <xf numFmtId="0" fontId="14" fillId="0" borderId="1" xfId="0" applyFont="1" applyBorder="1" applyAlignment="1">
      <alignment horizontal="center"/>
    </xf>
    <xf numFmtId="0" fontId="0" fillId="0" borderId="2" xfId="0" applyBorder="1"/>
    <xf numFmtId="0" fontId="0" fillId="0" borderId="27" xfId="0" applyBorder="1"/>
    <xf numFmtId="3" fontId="15" fillId="0" borderId="28" xfId="0" applyNumberFormat="1" applyFont="1" applyBorder="1" applyAlignment="1">
      <alignment shrinkToFit="1"/>
    </xf>
    <xf numFmtId="3" fontId="17" fillId="0" borderId="4" xfId="0" applyNumberFormat="1" applyFont="1" applyBorder="1"/>
    <xf numFmtId="0" fontId="27" fillId="0" borderId="26" xfId="0" applyFont="1" applyBorder="1" applyAlignment="1">
      <alignment horizontal="center"/>
    </xf>
    <xf numFmtId="3" fontId="17" fillId="0" borderId="29" xfId="0" applyNumberFormat="1" applyFont="1" applyBorder="1"/>
    <xf numFmtId="0" fontId="9" fillId="0" borderId="30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8" fillId="0" borderId="2" xfId="0" applyFont="1" applyBorder="1"/>
    <xf numFmtId="3" fontId="0" fillId="0" borderId="22" xfId="0" applyNumberFormat="1" applyBorder="1"/>
    <xf numFmtId="0" fontId="0" fillId="0" borderId="30" xfId="0" applyBorder="1"/>
    <xf numFmtId="3" fontId="0" fillId="0" borderId="29" xfId="0" applyNumberFormat="1" applyBorder="1"/>
    <xf numFmtId="0" fontId="26" fillId="0" borderId="31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3" fontId="8" fillId="0" borderId="32" xfId="0" applyNumberFormat="1" applyFont="1" applyBorder="1" applyAlignment="1">
      <alignment horizontal="right"/>
    </xf>
    <xf numFmtId="0" fontId="6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/>
    <xf numFmtId="0" fontId="25" fillId="0" borderId="33" xfId="0" applyFont="1" applyBorder="1"/>
    <xf numFmtId="0" fontId="26" fillId="0" borderId="34" xfId="0" applyFont="1" applyBorder="1" applyAlignment="1">
      <alignment horizontal="left"/>
    </xf>
    <xf numFmtId="0" fontId="33" fillId="0" borderId="26" xfId="0" applyFont="1" applyBorder="1" applyAlignment="1">
      <alignment horizontal="left"/>
    </xf>
    <xf numFmtId="0" fontId="33" fillId="0" borderId="34" xfId="0" applyFont="1" applyBorder="1" applyAlignment="1">
      <alignment horizontal="left"/>
    </xf>
    <xf numFmtId="0" fontId="27" fillId="0" borderId="23" xfId="0" applyFont="1" applyBorder="1" applyAlignment="1">
      <alignment horizontal="center" vertical="center"/>
    </xf>
    <xf numFmtId="0" fontId="32" fillId="0" borderId="31" xfId="0" applyFont="1" applyBorder="1" applyAlignment="1">
      <alignment horizontal="left"/>
    </xf>
    <xf numFmtId="0" fontId="32" fillId="0" borderId="26" xfId="0" applyFont="1" applyBorder="1" applyAlignment="1">
      <alignment horizontal="left"/>
    </xf>
    <xf numFmtId="0" fontId="27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8" fillId="0" borderId="17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2" fillId="0" borderId="21" xfId="0" applyFont="1" applyBorder="1" applyAlignment="1">
      <alignment horizontal="left"/>
    </xf>
    <xf numFmtId="0" fontId="32" fillId="0" borderId="21" xfId="0" applyFont="1" applyBorder="1" applyAlignment="1">
      <alignment horizontal="left" wrapText="1"/>
    </xf>
    <xf numFmtId="0" fontId="34" fillId="0" borderId="20" xfId="0" applyFont="1" applyBorder="1" applyAlignment="1">
      <alignment wrapText="1"/>
    </xf>
    <xf numFmtId="0" fontId="34" fillId="0" borderId="22" xfId="0" applyFont="1" applyBorder="1" applyAlignment="1">
      <alignment wrapText="1"/>
    </xf>
    <xf numFmtId="0" fontId="35" fillId="0" borderId="31" xfId="0" applyFont="1" applyBorder="1" applyAlignment="1">
      <alignment horizontal="left" vertical="center" wrapText="1"/>
    </xf>
    <xf numFmtId="0" fontId="24" fillId="0" borderId="16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30" fillId="0" borderId="0" xfId="0" applyNumberFormat="1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  <xf numFmtId="0" fontId="0" fillId="0" borderId="2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24" zoomScaleNormal="100" workbookViewId="0">
      <selection activeCell="M40" sqref="M40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15.140625" customWidth="1"/>
    <col min="6" max="6" width="13.28515625" customWidth="1"/>
    <col min="7" max="7" width="11.28515625" customWidth="1"/>
    <col min="8" max="8" width="9.28515625" bestFit="1" customWidth="1"/>
  </cols>
  <sheetData>
    <row r="1" spans="1:7" ht="20.25">
      <c r="A1" s="32" t="s">
        <v>0</v>
      </c>
      <c r="B1" s="33"/>
      <c r="C1" s="33"/>
      <c r="D1" s="33"/>
      <c r="E1" s="33"/>
      <c r="F1" s="33"/>
    </row>
    <row r="2" spans="1:7" ht="15.75">
      <c r="B2" s="1"/>
    </row>
    <row r="3" spans="1:7" ht="30.75">
      <c r="A3" s="34" t="s">
        <v>19</v>
      </c>
      <c r="B3" s="2"/>
      <c r="C3" s="2"/>
      <c r="D3" s="58">
        <v>54</v>
      </c>
      <c r="E3" s="36" t="s">
        <v>20</v>
      </c>
      <c r="F3" s="37">
        <v>2023</v>
      </c>
    </row>
    <row r="4" spans="1:7" ht="22.5">
      <c r="A4" s="5"/>
      <c r="B4" s="2"/>
      <c r="C4" s="2"/>
      <c r="D4" s="3"/>
      <c r="E4" s="4"/>
    </row>
    <row r="5" spans="1:7">
      <c r="A5" s="6" t="s">
        <v>1</v>
      </c>
    </row>
    <row r="6" spans="1:7">
      <c r="B6" s="6" t="s">
        <v>2</v>
      </c>
    </row>
    <row r="7" spans="1:7">
      <c r="A7" s="38" t="s">
        <v>3</v>
      </c>
    </row>
    <row r="8" spans="1:7">
      <c r="A8" s="6"/>
    </row>
    <row r="9" spans="1:7" ht="15.75" thickBot="1">
      <c r="A9" s="35" t="s">
        <v>27</v>
      </c>
    </row>
    <row r="10" spans="1:7">
      <c r="A10" s="116" t="s">
        <v>4</v>
      </c>
      <c r="B10" s="116" t="s">
        <v>5</v>
      </c>
      <c r="C10" s="118" t="s">
        <v>6</v>
      </c>
      <c r="D10" s="119"/>
      <c r="E10" s="120"/>
      <c r="F10" s="116" t="s">
        <v>7</v>
      </c>
      <c r="G10" s="8"/>
    </row>
    <row r="11" spans="1:7" ht="15.75" thickBot="1">
      <c r="A11" s="117"/>
      <c r="B11" s="117"/>
      <c r="C11" s="121"/>
      <c r="D11" s="122"/>
      <c r="E11" s="123"/>
      <c r="F11" s="117" t="s">
        <v>7</v>
      </c>
      <c r="G11" s="8"/>
    </row>
    <row r="12" spans="1:7" ht="15.75">
      <c r="A12" s="40" t="s">
        <v>28</v>
      </c>
      <c r="B12" s="41">
        <v>1343</v>
      </c>
      <c r="C12" s="109" t="s">
        <v>29</v>
      </c>
      <c r="D12" s="41"/>
      <c r="E12" s="42"/>
      <c r="F12" s="89">
        <v>10000</v>
      </c>
      <c r="G12" s="8"/>
    </row>
    <row r="13" spans="1:7" ht="15.75">
      <c r="A13" s="43">
        <v>3632</v>
      </c>
      <c r="B13" s="44">
        <v>2111</v>
      </c>
      <c r="C13" s="87" t="s">
        <v>30</v>
      </c>
      <c r="D13" s="44"/>
      <c r="E13" s="88"/>
      <c r="F13" s="89">
        <v>40000</v>
      </c>
      <c r="G13" s="8"/>
    </row>
    <row r="14" spans="1:7" ht="15.75">
      <c r="A14" s="43"/>
      <c r="B14" s="44"/>
      <c r="C14" s="94"/>
      <c r="D14" s="44"/>
      <c r="E14" s="88"/>
      <c r="F14" s="89"/>
      <c r="G14" s="8"/>
    </row>
    <row r="15" spans="1:7" ht="17.25">
      <c r="A15" s="43"/>
      <c r="B15" s="44"/>
      <c r="C15" s="96"/>
      <c r="D15" s="45"/>
      <c r="E15" s="46"/>
      <c r="F15" s="89"/>
      <c r="G15" s="8"/>
    </row>
    <row r="16" spans="1:7" ht="18" thickBot="1">
      <c r="A16" s="90"/>
      <c r="B16" s="91"/>
      <c r="C16" s="95"/>
      <c r="D16" s="92"/>
      <c r="E16" s="93"/>
      <c r="F16" s="57"/>
      <c r="G16" s="8"/>
    </row>
    <row r="17" spans="1:7" ht="16.5" thickBot="1">
      <c r="A17" s="59" t="s">
        <v>8</v>
      </c>
      <c r="B17" s="9"/>
      <c r="C17" s="10"/>
      <c r="D17" s="11"/>
      <c r="E17" s="12"/>
      <c r="F17" s="69">
        <f>SUM(F12:F15)</f>
        <v>50000</v>
      </c>
    </row>
    <row r="18" spans="1:7">
      <c r="A18" s="13"/>
      <c r="F18" s="14"/>
    </row>
    <row r="19" spans="1:7">
      <c r="A19" s="7" t="s">
        <v>23</v>
      </c>
      <c r="C19" s="15"/>
    </row>
    <row r="20" spans="1:7">
      <c r="A20" s="7"/>
      <c r="C20" s="15"/>
    </row>
    <row r="21" spans="1:7" ht="15.75" thickBot="1">
      <c r="A21" s="35" t="s">
        <v>31</v>
      </c>
      <c r="C21" s="15"/>
    </row>
    <row r="22" spans="1:7">
      <c r="A22" s="116" t="s">
        <v>4</v>
      </c>
      <c r="B22" s="116" t="s">
        <v>5</v>
      </c>
      <c r="C22" s="118" t="s">
        <v>6</v>
      </c>
      <c r="D22" s="119"/>
      <c r="E22" s="120"/>
      <c r="F22" s="116" t="s">
        <v>7</v>
      </c>
      <c r="G22" s="124"/>
    </row>
    <row r="23" spans="1:7" ht="15.75" thickBot="1">
      <c r="A23" s="126"/>
      <c r="B23" s="126"/>
      <c r="C23" s="121"/>
      <c r="D23" s="122"/>
      <c r="E23" s="123"/>
      <c r="F23" s="117" t="s">
        <v>7</v>
      </c>
      <c r="G23" s="125"/>
    </row>
    <row r="24" spans="1:7" ht="34.5" customHeight="1">
      <c r="A24" s="104">
        <v>3319</v>
      </c>
      <c r="B24" s="105">
        <v>5213</v>
      </c>
      <c r="C24" s="110" t="s">
        <v>32</v>
      </c>
      <c r="D24" s="111"/>
      <c r="E24" s="112"/>
      <c r="F24" s="71">
        <v>5000</v>
      </c>
      <c r="G24" s="70"/>
    </row>
    <row r="25" spans="1:7" ht="31.5" customHeight="1">
      <c r="A25" s="107"/>
      <c r="B25" s="108"/>
      <c r="C25" s="113" t="s">
        <v>33</v>
      </c>
      <c r="D25" s="114"/>
      <c r="E25" s="115"/>
      <c r="F25" s="89"/>
      <c r="G25" s="70"/>
    </row>
    <row r="26" spans="1:7" ht="15.75">
      <c r="A26" s="106">
        <v>3319</v>
      </c>
      <c r="B26" s="100" t="s">
        <v>34</v>
      </c>
      <c r="C26" s="98" t="s">
        <v>32</v>
      </c>
      <c r="D26" s="101"/>
      <c r="E26" s="101"/>
      <c r="F26" s="89">
        <v>45000</v>
      </c>
      <c r="G26" s="70"/>
    </row>
    <row r="27" spans="1:7" ht="15.75">
      <c r="A27" s="100"/>
      <c r="B27" s="100"/>
      <c r="C27" s="98"/>
      <c r="D27" s="101"/>
      <c r="E27" s="101"/>
      <c r="F27" s="102"/>
      <c r="G27" s="70"/>
    </row>
    <row r="28" spans="1:7" ht="16.5" thickBot="1">
      <c r="A28" s="97"/>
      <c r="B28" s="97"/>
      <c r="C28" s="99"/>
      <c r="D28" s="103"/>
      <c r="E28" s="103"/>
      <c r="F28" s="57"/>
      <c r="G28" s="70"/>
    </row>
    <row r="29" spans="1:7" ht="16.5" thickBot="1">
      <c r="A29" s="59" t="s">
        <v>8</v>
      </c>
      <c r="B29" s="66"/>
      <c r="C29" s="67"/>
      <c r="D29" s="68"/>
      <c r="E29" s="68"/>
      <c r="F29" s="69">
        <f>SUM(F24:F28)</f>
        <v>50000</v>
      </c>
      <c r="G29" s="65"/>
    </row>
    <row r="30" spans="1:7" ht="15.75">
      <c r="C30" s="16"/>
      <c r="D30" s="16"/>
      <c r="E30" s="16"/>
      <c r="F30" s="61"/>
    </row>
    <row r="31" spans="1:7" ht="15.75">
      <c r="A31" s="60"/>
      <c r="F31" s="61"/>
    </row>
    <row r="32" spans="1:7" ht="15.75">
      <c r="A32" s="60" t="s">
        <v>9</v>
      </c>
      <c r="C32" s="27" t="s">
        <v>24</v>
      </c>
      <c r="F32" s="61"/>
    </row>
    <row r="33" spans="1:6">
      <c r="C33" s="27">
        <v>45187</v>
      </c>
      <c r="E33" s="16"/>
    </row>
    <row r="34" spans="1:6">
      <c r="A34" t="s">
        <v>10</v>
      </c>
      <c r="C34" s="26" t="s">
        <v>35</v>
      </c>
    </row>
    <row r="35" spans="1:6" ht="15.75" thickBot="1">
      <c r="C35" s="26"/>
    </row>
    <row r="36" spans="1:6" ht="15.75" thickBot="1">
      <c r="C36" s="16"/>
      <c r="D36" s="73" t="s">
        <v>36</v>
      </c>
      <c r="E36" s="16"/>
    </row>
    <row r="37" spans="1:6">
      <c r="A37" s="74" t="s">
        <v>11</v>
      </c>
      <c r="B37" s="75"/>
      <c r="C37" s="76">
        <v>66642000</v>
      </c>
      <c r="D37" s="56">
        <v>50000</v>
      </c>
      <c r="E37" s="77">
        <f>SUM(C37:D37)</f>
        <v>66692000</v>
      </c>
    </row>
    <row r="38" spans="1:6">
      <c r="A38" s="78" t="s">
        <v>12</v>
      </c>
      <c r="B38" s="17"/>
      <c r="C38" s="18">
        <v>-640000</v>
      </c>
      <c r="D38" s="50"/>
      <c r="E38" s="79">
        <f>SUM(C38:D38)</f>
        <v>-640000</v>
      </c>
    </row>
    <row r="39" spans="1:6" ht="15.75" thickBot="1">
      <c r="A39" s="80" t="s">
        <v>13</v>
      </c>
      <c r="B39" s="29"/>
      <c r="C39" s="30">
        <f>SUM(C36:C38)</f>
        <v>66002000</v>
      </c>
      <c r="D39" s="51">
        <f>SUM(D37:D38)</f>
        <v>50000</v>
      </c>
      <c r="E39" s="81">
        <f>SUM(E36:E38)</f>
        <v>66052000</v>
      </c>
    </row>
    <row r="40" spans="1:6" ht="15.75" thickBot="1">
      <c r="A40" s="19" t="s">
        <v>18</v>
      </c>
      <c r="B40" s="28"/>
      <c r="C40" s="47">
        <v>21448000</v>
      </c>
      <c r="D40" s="52">
        <v>0</v>
      </c>
      <c r="E40" s="82">
        <f>SUM(C40:D40)</f>
        <v>21448000</v>
      </c>
      <c r="F40" s="31"/>
    </row>
    <row r="41" spans="1:6" ht="15.75" customHeight="1" thickBot="1">
      <c r="C41" s="25"/>
      <c r="D41" s="53"/>
      <c r="E41" s="31"/>
    </row>
    <row r="42" spans="1:6" ht="15.75" customHeight="1">
      <c r="A42" s="83" t="s">
        <v>26</v>
      </c>
      <c r="B42" s="75"/>
      <c r="C42" s="76">
        <v>85233000</v>
      </c>
      <c r="D42" s="56">
        <v>50000</v>
      </c>
      <c r="E42" s="84">
        <f>SUM(C42:D42)</f>
        <v>85283000</v>
      </c>
    </row>
    <row r="43" spans="1:6" ht="15.75" customHeight="1">
      <c r="A43" s="85" t="s">
        <v>14</v>
      </c>
      <c r="B43" s="17"/>
      <c r="C43" s="24">
        <v>-640000</v>
      </c>
      <c r="D43" s="54"/>
      <c r="E43" s="86">
        <f>SUM(C43:D43)</f>
        <v>-640000</v>
      </c>
    </row>
    <row r="44" spans="1:6" ht="15.75" thickBot="1">
      <c r="A44" s="85" t="s">
        <v>25</v>
      </c>
      <c r="B44" s="17"/>
      <c r="C44" s="24">
        <v>2857000</v>
      </c>
      <c r="D44" s="72"/>
      <c r="E44" s="86">
        <f>SUM(C44:D44)</f>
        <v>2857000</v>
      </c>
    </row>
    <row r="45" spans="1:6" ht="15.75" customHeight="1" thickBot="1">
      <c r="A45" s="19" t="s">
        <v>15</v>
      </c>
      <c r="B45" s="20"/>
      <c r="C45" s="48">
        <f>SUM(C42:C44)</f>
        <v>87450000</v>
      </c>
      <c r="D45" s="55">
        <f>SUM(D42:D44)</f>
        <v>50000</v>
      </c>
      <c r="E45" s="49">
        <f>SUM(E42:E44)</f>
        <v>87500000</v>
      </c>
    </row>
    <row r="46" spans="1:6" ht="15.75" customHeight="1">
      <c r="C46" s="21"/>
    </row>
    <row r="48" spans="1:6">
      <c r="A48" s="22" t="s">
        <v>16</v>
      </c>
      <c r="B48" s="22"/>
      <c r="C48" s="22"/>
      <c r="E48" s="62"/>
      <c r="F48" s="31"/>
    </row>
    <row r="49" spans="1:6" ht="15.75" customHeight="1">
      <c r="A49" s="22" t="s">
        <v>17</v>
      </c>
      <c r="B49" s="23">
        <v>45187</v>
      </c>
      <c r="C49" s="22"/>
      <c r="E49" s="62"/>
      <c r="F49" s="31"/>
    </row>
    <row r="50" spans="1:6">
      <c r="E50" s="62"/>
      <c r="F50" s="31"/>
    </row>
    <row r="51" spans="1:6">
      <c r="A51" s="39" t="s">
        <v>21</v>
      </c>
      <c r="C51" s="31">
        <f>SUM(E39,E40)</f>
        <v>87500000</v>
      </c>
      <c r="E51" s="63"/>
      <c r="F51" s="64"/>
    </row>
    <row r="52" spans="1:6">
      <c r="A52" s="39" t="s">
        <v>22</v>
      </c>
      <c r="C52" s="31">
        <f>SUM(E45)</f>
        <v>87500000</v>
      </c>
    </row>
  </sheetData>
  <sortState xmlns:xlrd2="http://schemas.microsoft.com/office/spreadsheetml/2017/richdata2" ref="A24:F28">
    <sortCondition ref="A24:A28"/>
  </sortState>
  <mergeCells count="11">
    <mergeCell ref="G22:G23"/>
    <mergeCell ref="A22:A23"/>
    <mergeCell ref="B22:B23"/>
    <mergeCell ref="C22:E23"/>
    <mergeCell ref="F22:F23"/>
    <mergeCell ref="C24:E24"/>
    <mergeCell ref="C25:E25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r:id="rId1"/>
  <ignoredErrors>
    <ignoredError sqref="D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2023-09-19T05:49:54Z</cp:lastPrinted>
  <dcterms:created xsi:type="dcterms:W3CDTF">2008-02-06T15:23:18Z</dcterms:created>
  <dcterms:modified xsi:type="dcterms:W3CDTF">2023-10-04T09:44:14Z</dcterms:modified>
</cp:coreProperties>
</file>