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358BE243-0ED5-492F-8C0F-949EA16FE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4" i="1"/>
  <c r="E39" i="1"/>
  <c r="E38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<sst xmlns="http://schemas.openxmlformats.org/spreadsheetml/2006/main" count="43" uniqueCount="36">
  <si>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</si>
  <si>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</si>
  <si>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</si>
  <si>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</si>
  <si>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</si>
  <si>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</si>
  <si>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</si>
  <si>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</si>
  <si>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</si>
  <si>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</si>
  <si>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</si>
  <si>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</si>
  <si>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</si>
  <si>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</si>
  <si>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</si>
  <si>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</si>
  <si>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</si>
  <si>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</si>
  <si>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</si>
  <si>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</si>
  <si>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</si>
  <si>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</si>
  <si>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</si>
  <si>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</si>
  <si>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</si>
  <si>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</si>
  <si>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</si>
  <si>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 xml:space="preserve">zvyšují se výdaje rozpočtu </t>
  </si>
  <si>
    <t>RO 5 - 2023</t>
  </si>
  <si>
    <t>zvyšují příjmy rozpočtu</t>
  </si>
  <si>
    <t>Neinvestiční převody mezi statutárními městy a městskými obvody</t>
  </si>
  <si>
    <t>ÚZ 900, org. 508 (Kompenzace - Ukrajina)</t>
  </si>
  <si>
    <t>5xxx</t>
  </si>
  <si>
    <t>ÚZ 900</t>
  </si>
  <si>
    <t>Humanitární pomoc přímá</t>
  </si>
  <si>
    <t>0109/RMOb-SB/2226/6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</si>
</sst>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19" xfId="0" applyFont="1" applyBorder="1"/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Border="1" applyAlignment="1">
      <alignment horizontal="right"/>
    </xf>
    <xf numFmtId="0" fontId="26" fillId="0" borderId="22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21" xfId="0" applyBorder="1" applyAlignment="1">
      <alignment horizontal="center" vertical="center"/>
    </xf>
    <xf numFmtId="0" fontId="30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2" fontId="29" fillId="0" borderId="0" xfId="0" applyNumberFormat="1" applyFont="1" applyAlignment="1">
      <alignment horizontal="center" vertical="center" wrapText="1"/>
    </xf>
    <xf numFmtId="3" fontId="8" fillId="0" borderId="20" xfId="0" applyNumberFormat="1" applyFont="1" applyBorder="1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3" fontId="33" fillId="0" borderId="26" xfId="0" applyNumberFormat="1" applyFont="1" applyBorder="1"/>
    <xf numFmtId="0" fontId="14" fillId="0" borderId="1" xfId="0" applyFont="1" applyBorder="1" applyAlignment="1">
      <alignment horizontal="center"/>
    </xf>
    <xf numFmtId="0" fontId="0" fillId="0" borderId="2" xfId="0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17" fillId="0" borderId="4" xfId="0" applyNumberFormat="1" applyFont="1" applyBorder="1"/>
    <xf numFmtId="0" fontId="28" fillId="0" borderId="27" xfId="0" applyFont="1" applyBorder="1" applyAlignment="1">
      <alignment horizontal="center"/>
    </xf>
    <xf numFmtId="3" fontId="17" fillId="0" borderId="30" xfId="0" applyNumberFormat="1" applyFont="1" applyBorder="1"/>
    <xf numFmtId="0" fontId="9" fillId="0" borderId="31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29" fillId="0" borderId="2" xfId="0" applyFont="1" applyBorder="1"/>
    <xf numFmtId="3" fontId="0" fillId="0" borderId="23" xfId="0" applyNumberFormat="1" applyBorder="1"/>
    <xf numFmtId="0" fontId="0" fillId="0" borderId="31" xfId="0" applyBorder="1"/>
    <xf numFmtId="3" fontId="0" fillId="0" borderId="30" xfId="0" applyNumberFormat="1" applyBorder="1"/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3" zoomScaleNormal="100" workbookViewId="0">
      <selection activeCell="I12" sqref="I1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2" t="s">
        <v>0</v>
      </c>
      <c r="B1" s="33"/>
      <c r="C1" s="33"/>
      <c r="D1" s="33"/>
      <c r="E1" s="33"/>
      <c r="F1" s="33"/>
    </row>
    <row r="2" spans="1:7" ht="15.75">
      <c r="B2" s="1"/>
    </row>
    <row r="3" spans="1:7" ht="30.75">
      <c r="A3" s="34" t="s">
        <v>19</v>
      </c>
      <c r="B3" s="2"/>
      <c r="C3" s="2"/>
      <c r="D3" s="59">
        <v>5</v>
      </c>
      <c r="E3" s="36" t="s">
        <v>20</v>
      </c>
      <c r="F3" s="37">
        <v>2023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38" t="s">
        <v>3</v>
      </c>
    </row>
    <row r="8" spans="1:7">
      <c r="A8" s="6"/>
    </row>
    <row r="9" spans="1:7" ht="15.75" thickBot="1">
      <c r="A9" s="35" t="s">
        <v>29</v>
      </c>
    </row>
    <row r="10" spans="1:7">
      <c r="A10" s="95" t="s">
        <v>4</v>
      </c>
      <c r="B10" s="95" t="s">
        <v>5</v>
      </c>
      <c r="C10" s="97" t="s">
        <v>6</v>
      </c>
      <c r="D10" s="98"/>
      <c r="E10" s="99"/>
      <c r="F10" s="95" t="s">
        <v>7</v>
      </c>
      <c r="G10" s="8"/>
    </row>
    <row r="11" spans="1:7" ht="15.75" thickBot="1">
      <c r="A11" s="96"/>
      <c r="B11" s="96"/>
      <c r="C11" s="100"/>
      <c r="D11" s="101"/>
      <c r="E11" s="102"/>
      <c r="F11" s="96" t="s">
        <v>7</v>
      </c>
      <c r="G11" s="8"/>
    </row>
    <row r="12" spans="1:7" ht="15.75">
      <c r="A12" s="40">
        <v>6330</v>
      </c>
      <c r="B12" s="41">
        <v>4137</v>
      </c>
      <c r="C12" s="58" t="s">
        <v>30</v>
      </c>
      <c r="D12" s="41"/>
      <c r="E12" s="42"/>
      <c r="F12" s="74">
        <v>112000</v>
      </c>
      <c r="G12" s="8"/>
    </row>
    <row r="13" spans="1:7" ht="18" thickBot="1">
      <c r="A13" s="43"/>
      <c r="B13" s="44"/>
      <c r="C13" s="63" t="s">
        <v>31</v>
      </c>
      <c r="D13" s="45"/>
      <c r="E13" s="46"/>
      <c r="F13" s="57"/>
      <c r="G13" s="8"/>
    </row>
    <row r="14" spans="1:7" ht="16.5" thickBot="1">
      <c r="A14" s="60" t="s">
        <v>8</v>
      </c>
      <c r="B14" s="9"/>
      <c r="C14" s="10"/>
      <c r="D14" s="11"/>
      <c r="E14" s="12"/>
      <c r="F14" s="72">
        <f>SUM(F12:F13)</f>
        <v>112000</v>
      </c>
    </row>
    <row r="15" spans="1:7">
      <c r="A15" s="13"/>
      <c r="F15" s="14"/>
    </row>
    <row r="16" spans="1:7">
      <c r="A16" s="7" t="s">
        <v>23</v>
      </c>
      <c r="C16" s="15"/>
    </row>
    <row r="17" spans="1:7">
      <c r="A17" s="7"/>
      <c r="C17" s="15"/>
    </row>
    <row r="18" spans="1:7" ht="15.75" thickBot="1">
      <c r="A18" s="35" t="s">
        <v>27</v>
      </c>
      <c r="C18" s="15"/>
    </row>
    <row r="19" spans="1:7">
      <c r="A19" s="95" t="s">
        <v>4</v>
      </c>
      <c r="B19" s="95" t="s">
        <v>5</v>
      </c>
      <c r="C19" s="97" t="s">
        <v>6</v>
      </c>
      <c r="D19" s="98"/>
      <c r="E19" s="99"/>
      <c r="F19" s="95" t="s">
        <v>7</v>
      </c>
      <c r="G19" s="103"/>
    </row>
    <row r="20" spans="1:7" ht="15.75" thickBot="1">
      <c r="A20" s="96"/>
      <c r="B20" s="96"/>
      <c r="C20" s="100"/>
      <c r="D20" s="101"/>
      <c r="E20" s="102"/>
      <c r="F20" s="96" t="s">
        <v>7</v>
      </c>
      <c r="G20" s="104"/>
    </row>
    <row r="21" spans="1:7" ht="15.75">
      <c r="A21" s="75">
        <v>6221</v>
      </c>
      <c r="B21" s="75" t="s">
        <v>32</v>
      </c>
      <c r="C21" s="58" t="s">
        <v>34</v>
      </c>
      <c r="D21" s="67"/>
      <c r="E21" s="78"/>
      <c r="F21" s="74">
        <v>112000</v>
      </c>
      <c r="G21" s="73"/>
    </row>
    <row r="22" spans="1:7">
      <c r="A22" s="75"/>
      <c r="B22" s="75"/>
      <c r="C22" s="79" t="s">
        <v>33</v>
      </c>
      <c r="D22" s="77"/>
      <c r="E22" s="77"/>
      <c r="F22" s="75"/>
      <c r="G22" s="73"/>
    </row>
    <row r="23" spans="1:7" ht="15.75" thickBot="1">
      <c r="A23" s="75"/>
      <c r="B23" s="75"/>
      <c r="C23" s="76"/>
      <c r="D23" s="77"/>
      <c r="E23" s="77"/>
      <c r="F23" s="75"/>
      <c r="G23" s="73"/>
    </row>
    <row r="24" spans="1:7" ht="16.5" thickBot="1">
      <c r="A24" s="60" t="s">
        <v>8</v>
      </c>
      <c r="B24" s="69"/>
      <c r="C24" s="70"/>
      <c r="D24" s="71"/>
      <c r="E24" s="71"/>
      <c r="F24" s="72">
        <f>SUM(F21:F23)</f>
        <v>112000</v>
      </c>
      <c r="G24" s="68"/>
    </row>
    <row r="25" spans="1:7" ht="15.75">
      <c r="C25" s="16"/>
      <c r="D25" s="16"/>
      <c r="E25" s="16"/>
      <c r="F25" s="62"/>
    </row>
    <row r="26" spans="1:7" ht="15.75">
      <c r="A26" s="61"/>
      <c r="F26" s="62"/>
    </row>
    <row r="27" spans="1:7" ht="15.75">
      <c r="A27" s="61" t="s">
        <v>9</v>
      </c>
      <c r="C27" s="27" t="s">
        <v>24</v>
      </c>
      <c r="F27" s="62"/>
    </row>
    <row r="28" spans="1:7">
      <c r="C28" s="27">
        <v>44977</v>
      </c>
      <c r="E28" s="16"/>
    </row>
    <row r="29" spans="1:7">
      <c r="A29" t="s">
        <v>10</v>
      </c>
      <c r="C29" s="26" t="s">
        <v>35</v>
      </c>
    </row>
    <row r="30" spans="1:7" ht="15.75" thickBot="1">
      <c r="C30" s="26"/>
    </row>
    <row r="31" spans="1:7" ht="15.75" thickBot="1">
      <c r="C31" s="16"/>
      <c r="D31" s="81" t="s">
        <v>28</v>
      </c>
      <c r="E31" s="16"/>
    </row>
    <row r="32" spans="1:7">
      <c r="A32" s="82" t="s">
        <v>11</v>
      </c>
      <c r="B32" s="83"/>
      <c r="C32" s="84">
        <v>51976000</v>
      </c>
      <c r="D32" s="56">
        <v>112000</v>
      </c>
      <c r="E32" s="85">
        <f>SUM(C32:D32)</f>
        <v>52088000</v>
      </c>
    </row>
    <row r="33" spans="1:6">
      <c r="A33" s="86" t="s">
        <v>12</v>
      </c>
      <c r="B33" s="17"/>
      <c r="C33" s="18">
        <v>-640000</v>
      </c>
      <c r="D33" s="50"/>
      <c r="E33" s="87">
        <f>SUM(C33:D33)</f>
        <v>-640000</v>
      </c>
    </row>
    <row r="34" spans="1:6" ht="15.75" thickBot="1">
      <c r="A34" s="88" t="s">
        <v>13</v>
      </c>
      <c r="B34" s="29"/>
      <c r="C34" s="30">
        <f>SUM(C31:C33)</f>
        <v>51336000</v>
      </c>
      <c r="D34" s="51">
        <f>SUM(D32:D33)</f>
        <v>112000</v>
      </c>
      <c r="E34" s="89">
        <f>SUM(E31:E33)</f>
        <v>51448000</v>
      </c>
    </row>
    <row r="35" spans="1:6" ht="15.75" thickBot="1">
      <c r="A35" s="19" t="s">
        <v>18</v>
      </c>
      <c r="B35" s="28"/>
      <c r="C35" s="47">
        <v>18040000</v>
      </c>
      <c r="D35" s="52">
        <v>0</v>
      </c>
      <c r="E35" s="90">
        <f>SUM(C35:D35)</f>
        <v>18040000</v>
      </c>
      <c r="F35" s="31"/>
    </row>
    <row r="36" spans="1:6" ht="15.75" customHeight="1" thickBot="1">
      <c r="C36" s="25"/>
      <c r="D36" s="53"/>
      <c r="E36" s="31"/>
    </row>
    <row r="37" spans="1:6" ht="15.75" customHeight="1">
      <c r="A37" s="91" t="s">
        <v>26</v>
      </c>
      <c r="B37" s="83"/>
      <c r="C37" s="84">
        <v>62934000</v>
      </c>
      <c r="D37" s="56">
        <v>112000</v>
      </c>
      <c r="E37" s="92">
        <f>SUM(C37:D37)</f>
        <v>63046000</v>
      </c>
    </row>
    <row r="38" spans="1:6" ht="15.75" customHeight="1">
      <c r="A38" s="93" t="s">
        <v>14</v>
      </c>
      <c r="B38" s="17"/>
      <c r="C38" s="24">
        <v>-640000</v>
      </c>
      <c r="D38" s="54"/>
      <c r="E38" s="94">
        <f>SUM(C38:D38)</f>
        <v>-640000</v>
      </c>
    </row>
    <row r="39" spans="1:6" ht="15.75" thickBot="1">
      <c r="A39" s="93" t="s">
        <v>25</v>
      </c>
      <c r="B39" s="17"/>
      <c r="C39" s="24">
        <v>7082000</v>
      </c>
      <c r="D39" s="80"/>
      <c r="E39" s="94">
        <f>SUM(C39:D39)</f>
        <v>7082000</v>
      </c>
    </row>
    <row r="40" spans="1:6" ht="15.75" customHeight="1" thickBot="1">
      <c r="A40" s="19" t="s">
        <v>15</v>
      </c>
      <c r="B40" s="20"/>
      <c r="C40" s="48">
        <f>SUM(C37:C39)</f>
        <v>69376000</v>
      </c>
      <c r="D40" s="55">
        <f>SUM(D37:D39)</f>
        <v>112000</v>
      </c>
      <c r="E40" s="49">
        <f>SUM(E37:E39)</f>
        <v>69488000</v>
      </c>
    </row>
    <row r="41" spans="1:6" ht="15.75" customHeight="1">
      <c r="C41" s="21"/>
    </row>
    <row r="43" spans="1:6">
      <c r="A43" s="22" t="s">
        <v>16</v>
      </c>
      <c r="B43" s="22"/>
      <c r="C43" s="22"/>
      <c r="E43" s="64"/>
      <c r="F43" s="31"/>
    </row>
    <row r="44" spans="1:6" ht="15.75" customHeight="1">
      <c r="A44" s="22" t="s">
        <v>17</v>
      </c>
      <c r="B44" s="23">
        <v>44977</v>
      </c>
      <c r="C44" s="22"/>
      <c r="E44" s="64"/>
      <c r="F44" s="31"/>
    </row>
    <row r="45" spans="1:6">
      <c r="E45" s="64"/>
      <c r="F45" s="31"/>
    </row>
    <row r="46" spans="1:6">
      <c r="A46" s="39" t="s">
        <v>21</v>
      </c>
      <c r="C46" s="31">
        <f>SUM(E34,E35)</f>
        <v>69488000</v>
      </c>
      <c r="E46" s="65"/>
      <c r="F46" s="66"/>
    </row>
    <row r="47" spans="1:6">
      <c r="A47" s="39" t="s">
        <v>22</v>
      </c>
      <c r="C47" s="31">
        <f>SUM(E40)</f>
        <v>69488000</v>
      </c>
    </row>
  </sheetData>
  <mergeCells count="9"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2023-06-23T10:56:41Z</cp:lastPrinted>
  <dcterms:created xsi:type="dcterms:W3CDTF">2008-02-06T15:23:18Z</dcterms:created>
  <dcterms:modified xsi:type="dcterms:W3CDTF">2023-06-23T10:56:50Z</dcterms:modified>
</cp:coreProperties>
</file>