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CBB5DDC1-FD3F-4F3F-96F1-1F410B46AB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46" i="1"/>
  <c r="F17" i="1" l="1"/>
  <c r="E47" i="1"/>
  <c r="D48" i="1" l="1"/>
  <c r="C48" i="1" l="1"/>
  <c r="E41" i="1"/>
  <c r="C42" i="1"/>
  <c r="E43" i="1"/>
  <c r="E40" i="1" l="1"/>
  <c r="E42" i="1" s="1"/>
  <c r="C54" i="1" s="1"/>
  <c r="E45" i="1"/>
  <c r="E48" i="1" s="1"/>
  <c r="C55" i="1" s="1"/>
  <c r="D42" i="1" l="1"/>
</calcChain>
</file>

<file path=xl/sharedStrings.xml><?xml version="1.0" encoding="utf-8"?>
<sst xmlns="http://schemas.openxmlformats.org/spreadsheetml/2006/main" count="54" uniqueCount="41">
  <si>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</si>
  <si>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</si>
  <si>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</si>
  <si>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</si>
  <si>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</si>
  <si>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</si>
  <si>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</si>
  <si>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</si>
  <si>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</si>
  <si>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</si>
  <si>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</si>
  <si>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</si>
  <si>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</si>
  <si>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</si>
  <si>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</si>
  <si>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</si>
  <si>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</si>
  <si>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</si>
  <si>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</si>
  <si>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</si>
  <si>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</si>
  <si>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</si>
  <si>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</si>
  <si>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</si>
  <si>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</si>
  <si>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</si>
  <si>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</si>
  <si>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</si>
  <si>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Investiční převody mezi statutárními městy a městskými obvody</t>
  </si>
  <si>
    <t>dotace na hřbitov</t>
  </si>
  <si>
    <t xml:space="preserve"> * přístupový chodník</t>
  </si>
  <si>
    <t>* oplocení - IV. Část</t>
  </si>
  <si>
    <t>* základy pod kolumbárium</t>
  </si>
  <si>
    <t>Pohřebnictví</t>
  </si>
  <si>
    <t>RO 48 - 2023</t>
  </si>
  <si>
    <t>0256/RMOb-SB/2226/15</t>
  </si>
  <si>
    <t>* přístupový chodník</t>
  </si>
  <si>
    <t>vlastní prostředky</t>
  </si>
  <si>
    <t>dotace - ÚZ 500</t>
  </si>
  <si>
    <t>* oplocení - IV. část</t>
  </si>
  <si>
    <t>zvyšují se kapitálové výdaje rozpočtu  a snižuje se rozpočtová 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</si>
</sst>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0"/>
      <name val="Arial Narrow"/>
      <family val="2"/>
      <charset val="238"/>
    </font>
    <font>
      <b/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34" xfId="0" applyFont="1" applyBorder="1" applyAlignment="1">
      <alignment horizontal="left"/>
    </xf>
    <xf numFmtId="0" fontId="27" fillId="0" borderId="3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33" fillId="0" borderId="9" xfId="0" applyNumberFormat="1" applyFont="1" applyBorder="1" applyAlignment="1">
      <alignment horizontal="right"/>
    </xf>
    <xf numFmtId="0" fontId="32" fillId="0" borderId="26" xfId="0" applyFont="1" applyBorder="1" applyAlignment="1">
      <alignment horizontal="left"/>
    </xf>
    <xf numFmtId="0" fontId="34" fillId="0" borderId="33" xfId="0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right"/>
    </xf>
    <xf numFmtId="0" fontId="31" fillId="0" borderId="21" xfId="0" applyFont="1" applyBorder="1" applyAlignment="1">
      <alignment horizontal="left"/>
    </xf>
    <xf numFmtId="0" fontId="32" fillId="0" borderId="6" xfId="0" applyFont="1" applyBorder="1" applyAlignment="1">
      <alignment horizontal="left"/>
    </xf>
    <xf numFmtId="0" fontId="34" fillId="0" borderId="8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/>
    </xf>
    <xf numFmtId="0" fontId="26" fillId="0" borderId="2" xfId="0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3" fontId="35" fillId="0" borderId="25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13" zoomScaleNormal="100" workbookViewId="0">
      <selection activeCell="L40" sqref="L40:L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48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7</v>
      </c>
      <c r="G10" s="8"/>
    </row>
    <row r="11" spans="1:7" ht="15.75" thickBot="1">
      <c r="A11" s="105"/>
      <c r="B11" s="105"/>
      <c r="C11" s="109"/>
      <c r="D11" s="110"/>
      <c r="E11" s="111"/>
      <c r="F11" s="105" t="s">
        <v>7</v>
      </c>
      <c r="G11" s="8"/>
    </row>
    <row r="12" spans="1:7" ht="15.75">
      <c r="A12" s="40">
        <v>6330</v>
      </c>
      <c r="B12" s="41">
        <v>4251</v>
      </c>
      <c r="C12" s="58" t="s">
        <v>28</v>
      </c>
      <c r="D12" s="41"/>
      <c r="E12" s="42"/>
      <c r="F12" s="73">
        <v>1000000</v>
      </c>
      <c r="G12" s="8"/>
    </row>
    <row r="13" spans="1:7" ht="15.75">
      <c r="A13" s="43"/>
      <c r="B13" s="44"/>
      <c r="C13" s="89" t="s">
        <v>29</v>
      </c>
      <c r="D13" s="44"/>
      <c r="E13" s="90"/>
      <c r="F13" s="91"/>
      <c r="G13" s="8"/>
    </row>
    <row r="14" spans="1:7" ht="15.75">
      <c r="A14" s="43"/>
      <c r="B14" s="44"/>
      <c r="C14" s="96" t="s">
        <v>30</v>
      </c>
      <c r="D14" s="44"/>
      <c r="E14" s="90"/>
      <c r="F14" s="91"/>
      <c r="G14" s="8"/>
    </row>
    <row r="15" spans="1:7" ht="17.25">
      <c r="A15" s="43"/>
      <c r="B15" s="44"/>
      <c r="C15" s="98" t="s">
        <v>31</v>
      </c>
      <c r="D15" s="45"/>
      <c r="E15" s="46"/>
      <c r="F15" s="57"/>
      <c r="G15" s="8"/>
    </row>
    <row r="16" spans="1:7" ht="18" thickBot="1">
      <c r="A16" s="92"/>
      <c r="B16" s="93"/>
      <c r="C16" s="97" t="s">
        <v>32</v>
      </c>
      <c r="D16" s="94"/>
      <c r="E16" s="95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71">
        <f>SUM(F12:F15)</f>
        <v>1000000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40</v>
      </c>
      <c r="C21" s="15"/>
    </row>
    <row r="22" spans="1:7">
      <c r="A22" s="104" t="s">
        <v>4</v>
      </c>
      <c r="B22" s="104" t="s">
        <v>5</v>
      </c>
      <c r="C22" s="106" t="s">
        <v>6</v>
      </c>
      <c r="D22" s="107"/>
      <c r="E22" s="108"/>
      <c r="F22" s="104" t="s">
        <v>7</v>
      </c>
      <c r="G22" s="112"/>
    </row>
    <row r="23" spans="1:7" ht="15.75" thickBot="1">
      <c r="A23" s="105"/>
      <c r="B23" s="105"/>
      <c r="C23" s="109"/>
      <c r="D23" s="110"/>
      <c r="E23" s="111"/>
      <c r="F23" s="105" t="s">
        <v>7</v>
      </c>
      <c r="G23" s="113"/>
    </row>
    <row r="24" spans="1:7" ht="16.5" thickBot="1">
      <c r="A24" s="118">
        <v>6409</v>
      </c>
      <c r="B24" s="118">
        <v>5909</v>
      </c>
      <c r="C24" s="58" t="s">
        <v>25</v>
      </c>
      <c r="D24" s="119"/>
      <c r="E24" s="120"/>
      <c r="F24" s="121">
        <v>-677000</v>
      </c>
      <c r="G24" s="72"/>
    </row>
    <row r="25" spans="1:7" ht="16.5" thickBot="1">
      <c r="A25" s="132">
        <v>3632</v>
      </c>
      <c r="B25" s="132">
        <v>6121</v>
      </c>
      <c r="C25" s="129" t="s">
        <v>33</v>
      </c>
      <c r="D25" s="101"/>
      <c r="E25" s="102"/>
      <c r="F25" s="130"/>
      <c r="G25" s="72"/>
    </row>
    <row r="26" spans="1:7" ht="15.75">
      <c r="A26" s="114"/>
      <c r="B26" s="114"/>
      <c r="C26" s="58" t="s">
        <v>36</v>
      </c>
      <c r="D26" s="66"/>
      <c r="E26" s="74" t="s">
        <v>38</v>
      </c>
      <c r="F26" s="73">
        <v>232000</v>
      </c>
      <c r="G26" s="72"/>
    </row>
    <row r="27" spans="1:7" ht="15.75" thickBot="1">
      <c r="A27" s="114"/>
      <c r="B27" s="114"/>
      <c r="C27" s="131"/>
      <c r="D27" s="103"/>
      <c r="E27" s="127" t="s">
        <v>37</v>
      </c>
      <c r="F27" s="128">
        <v>90000</v>
      </c>
      <c r="G27" s="72"/>
    </row>
    <row r="28" spans="1:7" ht="15.75">
      <c r="A28" s="114"/>
      <c r="B28" s="114"/>
      <c r="C28" s="89" t="s">
        <v>39</v>
      </c>
      <c r="D28" s="115"/>
      <c r="E28" s="116" t="s">
        <v>38</v>
      </c>
      <c r="F28" s="117">
        <v>640000</v>
      </c>
      <c r="G28" s="72"/>
    </row>
    <row r="29" spans="1:7" ht="15.75" thickBot="1">
      <c r="A29" s="114"/>
      <c r="B29" s="114"/>
      <c r="C29" s="122"/>
      <c r="D29" s="119"/>
      <c r="E29" s="123" t="s">
        <v>37</v>
      </c>
      <c r="F29" s="124">
        <v>525000</v>
      </c>
      <c r="G29" s="72"/>
    </row>
    <row r="30" spans="1:7" ht="15.75">
      <c r="A30" s="99"/>
      <c r="B30" s="99"/>
      <c r="C30" s="125" t="s">
        <v>32</v>
      </c>
      <c r="D30" s="66"/>
      <c r="E30" s="74" t="s">
        <v>38</v>
      </c>
      <c r="F30" s="73">
        <v>128000</v>
      </c>
      <c r="G30" s="72"/>
    </row>
    <row r="31" spans="1:7" ht="15.75" thickBot="1">
      <c r="A31" s="100"/>
      <c r="B31" s="100"/>
      <c r="C31" s="126"/>
      <c r="D31" s="103"/>
      <c r="E31" s="127" t="s">
        <v>37</v>
      </c>
      <c r="F31" s="128">
        <v>62000</v>
      </c>
      <c r="G31" s="72"/>
    </row>
    <row r="32" spans="1:7" ht="16.5" thickBot="1">
      <c r="A32" s="60" t="s">
        <v>8</v>
      </c>
      <c r="B32" s="68"/>
      <c r="C32" s="69"/>
      <c r="D32" s="70"/>
      <c r="E32" s="70"/>
      <c r="F32" s="71">
        <f>SUM(F24:F31)</f>
        <v>1000000</v>
      </c>
      <c r="G32" s="67"/>
    </row>
    <row r="33" spans="1:6" ht="15.75">
      <c r="C33" s="16"/>
      <c r="D33" s="16"/>
      <c r="E33" s="16"/>
      <c r="F33" s="62"/>
    </row>
    <row r="34" spans="1:6" ht="15.75">
      <c r="A34" s="61"/>
      <c r="F34" s="62"/>
    </row>
    <row r="35" spans="1:6" ht="15.75">
      <c r="A35" s="61" t="s">
        <v>9</v>
      </c>
      <c r="C35" s="27" t="s">
        <v>24</v>
      </c>
      <c r="F35" s="62"/>
    </row>
    <row r="36" spans="1:6">
      <c r="C36" s="27">
        <v>45166</v>
      </c>
      <c r="E36" s="16"/>
    </row>
    <row r="37" spans="1:6">
      <c r="A37" t="s">
        <v>10</v>
      </c>
      <c r="C37" s="26" t="s">
        <v>35</v>
      </c>
    </row>
    <row r="38" spans="1:6" ht="15.75" thickBot="1">
      <c r="C38" s="26"/>
    </row>
    <row r="39" spans="1:6" ht="15.75" thickBot="1">
      <c r="C39" s="16"/>
      <c r="D39" s="75" t="s">
        <v>34</v>
      </c>
      <c r="E39" s="16"/>
    </row>
    <row r="40" spans="1:6">
      <c r="A40" s="76" t="s">
        <v>11</v>
      </c>
      <c r="B40" s="77"/>
      <c r="C40" s="78">
        <v>65642000</v>
      </c>
      <c r="D40" s="56">
        <v>1000000</v>
      </c>
      <c r="E40" s="79">
        <f>SUM(C40:D40)</f>
        <v>66642000</v>
      </c>
    </row>
    <row r="41" spans="1:6">
      <c r="A41" s="80" t="s">
        <v>12</v>
      </c>
      <c r="B41" s="17"/>
      <c r="C41" s="18">
        <v>-640000</v>
      </c>
      <c r="D41" s="50"/>
      <c r="E41" s="81">
        <f>SUM(C41:D41)</f>
        <v>-640000</v>
      </c>
    </row>
    <row r="42" spans="1:6" ht="15.75" thickBot="1">
      <c r="A42" s="82" t="s">
        <v>13</v>
      </c>
      <c r="B42" s="29"/>
      <c r="C42" s="30">
        <f>SUM(C39:C41)</f>
        <v>65002000</v>
      </c>
      <c r="D42" s="51">
        <f>SUM(D40:D41)</f>
        <v>1000000</v>
      </c>
      <c r="E42" s="83">
        <f>SUM(E39:E41)</f>
        <v>66002000</v>
      </c>
    </row>
    <row r="43" spans="1:6" ht="15.75" thickBot="1">
      <c r="A43" s="19" t="s">
        <v>18</v>
      </c>
      <c r="B43" s="28"/>
      <c r="C43" s="47">
        <v>21448000</v>
      </c>
      <c r="D43" s="52">
        <v>0</v>
      </c>
      <c r="E43" s="84">
        <f>SUM(C43:D43)</f>
        <v>21448000</v>
      </c>
      <c r="F43" s="31"/>
    </row>
    <row r="44" spans="1:6" ht="15.75" customHeight="1" thickBot="1">
      <c r="C44" s="25"/>
      <c r="D44" s="53"/>
      <c r="E44" s="31"/>
    </row>
    <row r="45" spans="1:6" ht="15.75" customHeight="1">
      <c r="A45" s="85" t="s">
        <v>26</v>
      </c>
      <c r="B45" s="77"/>
      <c r="C45" s="78">
        <v>82523000</v>
      </c>
      <c r="D45" s="56">
        <v>1677000</v>
      </c>
      <c r="E45" s="86">
        <f>SUM(C45:D45)</f>
        <v>84200000</v>
      </c>
    </row>
    <row r="46" spans="1:6" ht="15.75" customHeight="1">
      <c r="A46" s="87" t="s">
        <v>14</v>
      </c>
      <c r="B46" s="17"/>
      <c r="C46" s="24">
        <v>-640000</v>
      </c>
      <c r="D46" s="54"/>
      <c r="E46" s="88">
        <f>SUM(C46:D46)</f>
        <v>-640000</v>
      </c>
    </row>
    <row r="47" spans="1:6" ht="15.75" thickBot="1">
      <c r="A47" s="87" t="s">
        <v>25</v>
      </c>
      <c r="B47" s="17"/>
      <c r="C47" s="24">
        <v>4567000</v>
      </c>
      <c r="D47" s="133">
        <v>-677000</v>
      </c>
      <c r="E47" s="88">
        <f>SUM(C47:D47)</f>
        <v>3890000</v>
      </c>
    </row>
    <row r="48" spans="1:6" ht="15.75" customHeight="1" thickBot="1">
      <c r="A48" s="19" t="s">
        <v>15</v>
      </c>
      <c r="B48" s="20"/>
      <c r="C48" s="48">
        <f>SUM(C45:C47)</f>
        <v>86450000</v>
      </c>
      <c r="D48" s="55">
        <f>SUM(D45:D47)</f>
        <v>1000000</v>
      </c>
      <c r="E48" s="49">
        <f>SUM(E45:E47)</f>
        <v>87450000</v>
      </c>
    </row>
    <row r="49" spans="1:6" ht="15.75" customHeight="1">
      <c r="C49" s="21"/>
    </row>
    <row r="51" spans="1:6">
      <c r="A51" s="22" t="s">
        <v>16</v>
      </c>
      <c r="B51" s="22"/>
      <c r="C51" s="22"/>
      <c r="E51" s="63"/>
      <c r="F51" s="31"/>
    </row>
    <row r="52" spans="1:6" ht="15.75" customHeight="1">
      <c r="A52" s="22" t="s">
        <v>17</v>
      </c>
      <c r="B52" s="23">
        <v>45166</v>
      </c>
      <c r="C52" s="22"/>
      <c r="E52" s="63"/>
      <c r="F52" s="31"/>
    </row>
    <row r="53" spans="1:6">
      <c r="E53" s="63"/>
      <c r="F53" s="31"/>
    </row>
    <row r="54" spans="1:6">
      <c r="A54" s="39" t="s">
        <v>21</v>
      </c>
      <c r="C54" s="31">
        <f>SUM(E42,E43)</f>
        <v>87450000</v>
      </c>
      <c r="E54" s="64"/>
      <c r="F54" s="65"/>
    </row>
    <row r="55" spans="1:6">
      <c r="A55" s="39" t="s">
        <v>22</v>
      </c>
      <c r="C55" s="31">
        <f>SUM(E48)</f>
        <v>87450000</v>
      </c>
    </row>
  </sheetData>
  <sortState xmlns:xlrd2="http://schemas.microsoft.com/office/spreadsheetml/2017/richdata2" ref="A25:F31">
    <sortCondition ref="A25:A31"/>
  </sortState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2023-08-31T12:46:40Z</cp:lastPrinted>
  <dcterms:created xsi:type="dcterms:W3CDTF">2008-02-06T15:23:18Z</dcterms:created>
  <dcterms:modified xsi:type="dcterms:W3CDTF">2023-08-31T13:10:33Z</dcterms:modified>
</cp:coreProperties>
</file>