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38C12EC7-2ECA-411C-90A4-3571DE13E8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14" i="1"/>
  <c r="E39" i="1"/>
  <c r="E38" i="1" l="1"/>
  <c r="D40" i="1" l="1"/>
  <c r="C40" i="1" l="1"/>
  <c r="E33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<sst xmlns="http://schemas.openxmlformats.org/spreadsheetml/2006/main" count="41" uniqueCount="35">
  <si>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</si>
  <si>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</si>
  <si>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</si>
  <si>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</si>
  <si>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</si>
  <si>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</si>
  <si>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</si>
  <si>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</si>
  <si>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</si>
  <si>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</si>
  <si>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</si>
  <si>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</si>
  <si>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</si>
  <si>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</si>
  <si>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</si>
  <si>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</si>
  <si>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</si>
  <si>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</si>
  <si>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</si>
  <si>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</si>
  <si>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</si>
  <si>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</si>
  <si>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</si>
  <si>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</si>
  <si>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</si>
  <si>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</si>
  <si>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</si>
  <si>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</si>
  <si>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</si>
  <si>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 xml:space="preserve">zvyšují se výdaje rozpočtu </t>
  </si>
  <si>
    <t>Požární ochrana - dobrovolná část</t>
  </si>
  <si>
    <t>oprava speciálního hasičského vozidla</t>
  </si>
  <si>
    <t>RO 4 - 2023</t>
  </si>
  <si>
    <t>snižuje rozpočtová rezerva</t>
  </si>
  <si>
    <t>0095/RMOb-SB/2226/5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</si>
</sst>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3" fontId="15" fillId="0" borderId="14" xfId="0" applyNumberFormat="1" applyFont="1" applyBorder="1"/>
    <xf numFmtId="0" fontId="9" fillId="0" borderId="10" xfId="0" applyFont="1" applyBorder="1"/>
    <xf numFmtId="0" fontId="9" fillId="0" borderId="16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4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6" xfId="0" applyBorder="1"/>
    <xf numFmtId="0" fontId="9" fillId="0" borderId="15" xfId="0" applyFont="1" applyBorder="1"/>
    <xf numFmtId="3" fontId="16" fillId="0" borderId="14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5" fillId="0" borderId="17" xfId="0" applyFont="1" applyBorder="1"/>
    <xf numFmtId="0" fontId="25" fillId="0" borderId="19" xfId="0" applyFont="1" applyBorder="1"/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4" xfId="0" applyNumberFormat="1" applyFont="1" applyFill="1" applyBorder="1" applyAlignment="1">
      <alignment horizontal="right"/>
    </xf>
    <xf numFmtId="0" fontId="26" fillId="0" borderId="22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0" borderId="21" xfId="0" applyBorder="1" applyAlignment="1">
      <alignment horizontal="center" vertical="center"/>
    </xf>
    <xf numFmtId="0" fontId="30" fillId="0" borderId="0" xfId="0" applyFont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2" fontId="29" fillId="0" borderId="0" xfId="0" applyNumberFormat="1" applyFont="1" applyBorder="1" applyAlignment="1">
      <alignment horizontal="center" vertical="center" wrapText="1"/>
    </xf>
    <xf numFmtId="3" fontId="8" fillId="0" borderId="20" xfId="0" applyNumberFormat="1" applyFont="1" applyFill="1" applyBorder="1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2" fillId="0" borderId="27" xfId="0" applyFont="1" applyBorder="1" applyAlignment="1">
      <alignment horizontal="left" vertical="center"/>
    </xf>
    <xf numFmtId="3" fontId="33" fillId="0" borderId="26" xfId="0" applyNumberFormat="1" applyFont="1" applyBorder="1"/>
    <xf numFmtId="0" fontId="14" fillId="0" borderId="1" xfId="0" applyFont="1" applyBorder="1" applyAlignment="1">
      <alignment horizontal="center"/>
    </xf>
    <xf numFmtId="0" fontId="0" fillId="0" borderId="2" xfId="0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17" fillId="0" borderId="4" xfId="0" applyNumberFormat="1" applyFont="1" applyBorder="1"/>
    <xf numFmtId="0" fontId="28" fillId="0" borderId="27" xfId="0" applyFont="1" applyFill="1" applyBorder="1" applyAlignment="1">
      <alignment horizontal="center"/>
    </xf>
    <xf numFmtId="3" fontId="17" fillId="0" borderId="30" xfId="0" applyNumberFormat="1" applyFont="1" applyBorder="1"/>
    <xf numFmtId="0" fontId="9" fillId="0" borderId="31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29" fillId="0" borderId="2" xfId="0" applyFont="1" applyBorder="1"/>
    <xf numFmtId="3" fontId="0" fillId="0" borderId="23" xfId="0" applyNumberFormat="1" applyBorder="1"/>
    <xf numFmtId="0" fontId="0" fillId="0" borderId="31" xfId="0" applyBorder="1"/>
    <xf numFmtId="3" fontId="0" fillId="0" borderId="30" xfId="0" applyNumberFormat="1" applyBorder="1"/>
    <xf numFmtId="3" fontId="34" fillId="0" borderId="20" xfId="0" applyNumberFormat="1" applyFont="1" applyFill="1" applyBorder="1" applyAlignment="1">
      <alignment horizontal="right"/>
    </xf>
    <xf numFmtId="3" fontId="34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1" fillId="0" borderId="0" xfId="0" applyNumberFormat="1" applyFont="1" applyFill="1" applyBorder="1" applyAlignment="1">
      <alignment horizontal="center" vertical="center" wrapText="1"/>
    </xf>
    <xf numFmtId="2" fontId="29" fillId="0" borderId="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8" zoomScaleNormal="100" workbookViewId="0">
      <selection activeCell="G37" sqref="G3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4</v>
      </c>
      <c r="E3" s="38" t="s">
        <v>20</v>
      </c>
      <c r="F3" s="39">
        <v>2023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33</v>
      </c>
    </row>
    <row r="10" spans="1:9">
      <c r="A10" s="101" t="s">
        <v>4</v>
      </c>
      <c r="B10" s="101" t="s">
        <v>5</v>
      </c>
      <c r="C10" s="103" t="s">
        <v>6</v>
      </c>
      <c r="D10" s="104"/>
      <c r="E10" s="105"/>
      <c r="F10" s="101" t="s">
        <v>25</v>
      </c>
      <c r="G10" s="9"/>
    </row>
    <row r="11" spans="1:9" ht="15.75" thickBot="1">
      <c r="A11" s="102"/>
      <c r="B11" s="102"/>
      <c r="C11" s="106"/>
      <c r="D11" s="107"/>
      <c r="E11" s="108"/>
      <c r="F11" s="102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60" t="s">
        <v>27</v>
      </c>
      <c r="D12" s="43"/>
      <c r="E12" s="44"/>
      <c r="F12" s="99">
        <v>-85000</v>
      </c>
      <c r="G12" s="9"/>
      <c r="H12" s="10"/>
      <c r="I12" s="10"/>
    </row>
    <row r="13" spans="1:9" ht="18" thickBot="1">
      <c r="A13" s="45"/>
      <c r="B13" s="46"/>
      <c r="C13" s="66"/>
      <c r="D13" s="47"/>
      <c r="E13" s="48"/>
      <c r="F13" s="59"/>
      <c r="G13" s="9"/>
      <c r="H13" s="10"/>
      <c r="I13" s="10"/>
    </row>
    <row r="14" spans="1:9" ht="16.5" thickBot="1">
      <c r="A14" s="62" t="s">
        <v>8</v>
      </c>
      <c r="B14" s="11"/>
      <c r="C14" s="12"/>
      <c r="D14" s="13"/>
      <c r="E14" s="14"/>
      <c r="F14" s="100">
        <f>SUM(F12:F13)</f>
        <v>-85000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29</v>
      </c>
      <c r="C18" s="17"/>
      <c r="G18" s="10"/>
      <c r="H18" s="10"/>
      <c r="I18" s="10"/>
    </row>
    <row r="19" spans="1:9">
      <c r="A19" s="101" t="s">
        <v>4</v>
      </c>
      <c r="B19" s="101" t="s">
        <v>5</v>
      </c>
      <c r="C19" s="103" t="s">
        <v>6</v>
      </c>
      <c r="D19" s="104"/>
      <c r="E19" s="105"/>
      <c r="F19" s="101" t="s">
        <v>24</v>
      </c>
      <c r="G19" s="109"/>
      <c r="H19" s="10"/>
      <c r="I19" s="10"/>
    </row>
    <row r="20" spans="1:9" ht="15.75" thickBot="1">
      <c r="A20" s="102"/>
      <c r="B20" s="102"/>
      <c r="C20" s="106"/>
      <c r="D20" s="107"/>
      <c r="E20" s="108"/>
      <c r="F20" s="102" t="s">
        <v>7</v>
      </c>
      <c r="G20" s="110"/>
      <c r="H20" s="10"/>
      <c r="I20" s="10"/>
    </row>
    <row r="21" spans="1:9" ht="15.75">
      <c r="A21" s="79">
        <v>5512</v>
      </c>
      <c r="B21" s="79">
        <v>5171</v>
      </c>
      <c r="C21" s="60" t="s">
        <v>30</v>
      </c>
      <c r="D21" s="71"/>
      <c r="E21" s="82"/>
      <c r="F21" s="78">
        <v>85000</v>
      </c>
      <c r="G21" s="77"/>
      <c r="H21" s="10"/>
      <c r="I21" s="10"/>
    </row>
    <row r="22" spans="1:9">
      <c r="A22" s="79"/>
      <c r="B22" s="79"/>
      <c r="C22" s="83" t="s">
        <v>31</v>
      </c>
      <c r="D22" s="81"/>
      <c r="E22" s="81"/>
      <c r="F22" s="79"/>
      <c r="G22" s="77"/>
      <c r="H22" s="10"/>
      <c r="I22" s="10"/>
    </row>
    <row r="23" spans="1:9" ht="15.75" thickBot="1">
      <c r="A23" s="79"/>
      <c r="B23" s="79"/>
      <c r="C23" s="80"/>
      <c r="D23" s="81"/>
      <c r="E23" s="81"/>
      <c r="F23" s="79"/>
      <c r="G23" s="77"/>
      <c r="H23" s="10"/>
      <c r="I23" s="10"/>
    </row>
    <row r="24" spans="1:9" ht="16.5" thickBot="1">
      <c r="A24" s="62" t="s">
        <v>8</v>
      </c>
      <c r="B24" s="73"/>
      <c r="C24" s="74"/>
      <c r="D24" s="75"/>
      <c r="E24" s="75"/>
      <c r="F24" s="76">
        <f>SUM(F21:F23)</f>
        <v>85000</v>
      </c>
      <c r="G24" s="72"/>
    </row>
    <row r="25" spans="1:9" ht="15.75">
      <c r="C25" s="18"/>
      <c r="D25" s="18"/>
      <c r="E25" s="18"/>
      <c r="F25" s="65"/>
    </row>
    <row r="26" spans="1:9" ht="15.75">
      <c r="A26" s="63"/>
      <c r="B26" s="64"/>
      <c r="C26" s="64"/>
      <c r="D26" s="64"/>
      <c r="E26" s="64"/>
      <c r="F26" s="65"/>
    </row>
    <row r="27" spans="1:9" ht="15.75">
      <c r="A27" s="63" t="s">
        <v>9</v>
      </c>
      <c r="B27" s="64"/>
      <c r="C27" s="29" t="s">
        <v>26</v>
      </c>
      <c r="D27" s="64"/>
      <c r="E27" s="64"/>
      <c r="F27" s="65"/>
    </row>
    <row r="28" spans="1:9">
      <c r="C28" s="29">
        <v>44956</v>
      </c>
      <c r="E28" s="18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18"/>
      <c r="D31" s="85" t="s">
        <v>32</v>
      </c>
      <c r="E31" s="18"/>
    </row>
    <row r="32" spans="1:9">
      <c r="A32" s="86" t="s">
        <v>11</v>
      </c>
      <c r="B32" s="87"/>
      <c r="C32" s="88">
        <v>51976000</v>
      </c>
      <c r="D32" s="58"/>
      <c r="E32" s="89">
        <f>SUM(C32:D32)</f>
        <v>51976000</v>
      </c>
    </row>
    <row r="33" spans="1:6">
      <c r="A33" s="90" t="s">
        <v>12</v>
      </c>
      <c r="B33" s="19"/>
      <c r="C33" s="20">
        <v>-640000</v>
      </c>
      <c r="D33" s="52"/>
      <c r="E33" s="91">
        <f>SUM(C33:D33)</f>
        <v>-640000</v>
      </c>
    </row>
    <row r="34" spans="1:6" ht="15.75" thickBot="1">
      <c r="A34" s="92" t="s">
        <v>13</v>
      </c>
      <c r="B34" s="31"/>
      <c r="C34" s="32">
        <f>SUM(C31:C33)</f>
        <v>51336000</v>
      </c>
      <c r="D34" s="53">
        <f>SUM(D32:D33)</f>
        <v>0</v>
      </c>
      <c r="E34" s="93">
        <f>SUM(E31:E33)</f>
        <v>51336000</v>
      </c>
    </row>
    <row r="35" spans="1:6" ht="15.75" thickBot="1">
      <c r="A35" s="21" t="s">
        <v>18</v>
      </c>
      <c r="B35" s="30"/>
      <c r="C35" s="49">
        <v>18040000</v>
      </c>
      <c r="D35" s="54">
        <v>0</v>
      </c>
      <c r="E35" s="94">
        <f>SUM(C35:D35)</f>
        <v>18040000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95" t="s">
        <v>28</v>
      </c>
      <c r="B37" s="87"/>
      <c r="C37" s="88">
        <v>62849000</v>
      </c>
      <c r="D37" s="58">
        <v>85000</v>
      </c>
      <c r="E37" s="96">
        <f>SUM(C37:D37)</f>
        <v>62934000</v>
      </c>
    </row>
    <row r="38" spans="1:6" ht="15.75" customHeight="1">
      <c r="A38" s="97" t="s">
        <v>14</v>
      </c>
      <c r="B38" s="19"/>
      <c r="C38" s="26">
        <v>-640000</v>
      </c>
      <c r="D38" s="56"/>
      <c r="E38" s="98">
        <f>SUM(C38:D38)</f>
        <v>-640000</v>
      </c>
    </row>
    <row r="39" spans="1:6" ht="15.75" thickBot="1">
      <c r="A39" s="97" t="s">
        <v>27</v>
      </c>
      <c r="B39" s="19"/>
      <c r="C39" s="26">
        <v>7167000</v>
      </c>
      <c r="D39" s="84">
        <v>-85000</v>
      </c>
      <c r="E39" s="98">
        <f>SUM(C39:D39)</f>
        <v>7082000</v>
      </c>
    </row>
    <row r="40" spans="1:6" ht="15.75" customHeight="1" thickBot="1">
      <c r="A40" s="21" t="s">
        <v>15</v>
      </c>
      <c r="B40" s="22"/>
      <c r="C40" s="50">
        <f>SUM(C37:C39)</f>
        <v>69376000</v>
      </c>
      <c r="D40" s="57">
        <f>SUM(D37:D39)</f>
        <v>0</v>
      </c>
      <c r="E40" s="51">
        <f>SUM(E37:E39)</f>
        <v>69376000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67"/>
      <c r="F43" s="68"/>
    </row>
    <row r="44" spans="1:6" ht="15.75" customHeight="1">
      <c r="A44" s="24" t="s">
        <v>17</v>
      </c>
      <c r="B44" s="25">
        <v>44956</v>
      </c>
      <c r="C44" s="24"/>
      <c r="E44" s="67"/>
      <c r="F44" s="68"/>
    </row>
    <row r="45" spans="1:6">
      <c r="E45" s="67"/>
      <c r="F45" s="68"/>
    </row>
    <row r="46" spans="1:6">
      <c r="A46" s="41" t="s">
        <v>21</v>
      </c>
      <c r="C46" s="33">
        <f>SUM(E34,E35)</f>
        <v>69376000</v>
      </c>
      <c r="E46" s="69"/>
      <c r="F46" s="70"/>
    </row>
    <row r="47" spans="1:6">
      <c r="A47" s="41" t="s">
        <v>22</v>
      </c>
      <c r="C47" s="33">
        <f>SUM(E40)</f>
        <v>69376000</v>
      </c>
    </row>
  </sheetData>
  <mergeCells count="9"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2023-01-30T07:53:20Z</cp:lastPrinted>
  <dcterms:created xsi:type="dcterms:W3CDTF">2008-02-06T15:23:18Z</dcterms:created>
  <dcterms:modified xsi:type="dcterms:W3CDTF">2023-02-01T13:19:20Z</dcterms:modified>
</cp:coreProperties>
</file>