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35D09B3-E365-483C-AC79-3319A4C0879F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34" i="1"/>
  <c r="F24" i="1"/>
  <c r="C34" i="1" l="1"/>
  <c r="E34" i="1" l="1"/>
  <c r="E38" i="1"/>
  <c r="D40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<sst xmlns="http://schemas.openxmlformats.org/spreadsheetml/2006/main" count="45" uniqueCount="38">
  <si>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</si>
  <si>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</si>
  <si>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</si>
  <si>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</si>
  <si>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</si>
  <si>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</si>
  <si>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</si>
  <si>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</si>
  <si>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</si>
  <si>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</si>
  <si>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</si>
  <si>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</si>
  <si>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</si>
  <si>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</si>
  <si>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</si>
  <si>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</si>
  <si>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</si>
  <si>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</si>
  <si>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</si>
  <si>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</si>
  <si>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</si>
  <si>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</si>
  <si>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</si>
  <si>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</si>
  <si>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</si>
  <si>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</si>
  <si>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Zastupitelstvo Mob Stará Bělá</t>
  </si>
  <si>
    <t>RO 31 - 2023</t>
  </si>
  <si>
    <t>zvyšují příjmy rozpočtu</t>
  </si>
  <si>
    <t>Převody mezi statutárními městy a městskými obvody</t>
  </si>
  <si>
    <t>(výnos z hazardních her - ÚZ 595, org. 508)</t>
  </si>
  <si>
    <t>zvyšují se výdaje rozpočtu</t>
  </si>
  <si>
    <t>Sportovní zařízení v majetku obce - oprava budov koupaliště</t>
  </si>
  <si>
    <t>51XX</t>
  </si>
  <si>
    <t>Ostatní záležitosti kultuy</t>
  </si>
  <si>
    <t>5XXX</t>
  </si>
  <si>
    <t>Záležitosti kultury, církví a sdělovacích prostředků</t>
  </si>
  <si>
    <t>0042/ZMOb-SB/2226/4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</si>
</sst>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5" fillId="0" borderId="21" xfId="0" applyFont="1" applyBorder="1" applyAlignment="1">
      <alignment horizontal="left"/>
    </xf>
    <xf numFmtId="3" fontId="17" fillId="0" borderId="22" xfId="0" applyNumberFormat="1" applyFont="1" applyBorder="1"/>
    <xf numFmtId="0" fontId="9" fillId="0" borderId="23" xfId="0" applyFont="1" applyBorder="1"/>
    <xf numFmtId="3" fontId="6" fillId="0" borderId="22" xfId="0" applyNumberFormat="1" applyFont="1" applyBorder="1"/>
    <xf numFmtId="3" fontId="16" fillId="0" borderId="12" xfId="0" applyNumberFormat="1" applyFont="1" applyBorder="1"/>
    <xf numFmtId="3" fontId="0" fillId="0" borderId="18" xfId="0" applyNumberFormat="1" applyBorder="1"/>
    <xf numFmtId="3" fontId="0" fillId="0" borderId="22" xfId="0" applyNumberFormat="1" applyBorder="1"/>
    <xf numFmtId="0" fontId="25" fillId="0" borderId="17" xfId="0" applyFont="1" applyBorder="1"/>
    <xf numFmtId="0" fontId="25" fillId="0" borderId="23" xfId="0" applyFont="1" applyBorder="1"/>
    <xf numFmtId="0" fontId="25" fillId="0" borderId="2" xfId="0" applyFont="1" applyBorder="1"/>
    <xf numFmtId="0" fontId="25" fillId="0" borderId="24" xfId="0" applyFont="1" applyBorder="1"/>
    <xf numFmtId="3" fontId="0" fillId="0" borderId="25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2" xfId="0" applyBorder="1"/>
    <xf numFmtId="0" fontId="9" fillId="0" borderId="22" xfId="0" applyFont="1" applyBorder="1"/>
    <xf numFmtId="3" fontId="15" fillId="0" borderId="26" xfId="0" applyNumberFormat="1" applyFont="1" applyBorder="1" applyAlignment="1">
      <alignment shrinkToFit="1"/>
    </xf>
    <xf numFmtId="3" fontId="15" fillId="0" borderId="27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5" xfId="0" applyBorder="1"/>
    <xf numFmtId="0" fontId="9" fillId="0" borderId="12" xfId="0" applyFont="1" applyBorder="1"/>
    <xf numFmtId="0" fontId="26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8" fillId="0" borderId="9" xfId="0" applyNumberFormat="1" applyFont="1" applyBorder="1" applyAlignment="1">
      <alignment horizontal="right"/>
    </xf>
    <xf numFmtId="0" fontId="0" fillId="0" borderId="28" xfId="0" applyBorder="1"/>
    <xf numFmtId="0" fontId="26" fillId="3" borderId="29" xfId="0" applyFont="1" applyFill="1" applyBorder="1" applyAlignment="1">
      <alignment horizontal="left"/>
    </xf>
    <xf numFmtId="0" fontId="0" fillId="0" borderId="13" xfId="0" applyBorder="1"/>
    <xf numFmtId="0" fontId="0" fillId="0" borderId="15" xfId="0" applyBorder="1"/>
    <xf numFmtId="3" fontId="8" fillId="0" borderId="14" xfId="0" applyNumberFormat="1" applyFont="1" applyBorder="1" applyAlignment="1">
      <alignment horizontal="right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right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26" fillId="3" borderId="21" xfId="0" applyFont="1" applyFill="1" applyBorder="1" applyAlignment="1">
      <alignment horizontal="left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left"/>
    </xf>
    <xf numFmtId="0" fontId="0" fillId="0" borderId="38" xfId="0" applyBorder="1"/>
    <xf numFmtId="0" fontId="0" fillId="0" borderId="39" xfId="0" applyBorder="1"/>
    <xf numFmtId="3" fontId="8" fillId="0" borderId="3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3" zoomScaleNormal="100" workbookViewId="0">
      <selection activeCell="J13" sqref="J1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5" t="s">
        <v>0</v>
      </c>
      <c r="B1" s="26"/>
      <c r="C1" s="26"/>
      <c r="D1" s="26"/>
      <c r="E1" s="26"/>
      <c r="F1" s="26"/>
    </row>
    <row r="2" spans="1:7" ht="15.75">
      <c r="B2" s="1"/>
    </row>
    <row r="3" spans="1:7" ht="30.75">
      <c r="A3" s="27" t="s">
        <v>19</v>
      </c>
      <c r="B3" s="2"/>
      <c r="C3" s="2"/>
      <c r="D3" s="40">
        <v>31</v>
      </c>
      <c r="E3" s="29" t="s">
        <v>20</v>
      </c>
      <c r="F3" s="30">
        <v>2023</v>
      </c>
    </row>
    <row r="4" spans="1:7" ht="22.5">
      <c r="A4" s="5"/>
      <c r="B4" s="2"/>
      <c r="C4" s="2"/>
      <c r="D4" s="3"/>
      <c r="E4" s="4"/>
    </row>
    <row r="5" spans="1:7">
      <c r="A5" s="31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8" t="s">
        <v>28</v>
      </c>
    </row>
    <row r="10" spans="1:7">
      <c r="A10" s="97" t="s">
        <v>4</v>
      </c>
      <c r="B10" s="97" t="s">
        <v>5</v>
      </c>
      <c r="C10" s="99" t="s">
        <v>6</v>
      </c>
      <c r="D10" s="100"/>
      <c r="E10" s="101"/>
      <c r="F10" s="97" t="s">
        <v>7</v>
      </c>
      <c r="G10" s="8"/>
    </row>
    <row r="11" spans="1:7" ht="15.75" thickBot="1">
      <c r="A11" s="98"/>
      <c r="B11" s="98"/>
      <c r="C11" s="102"/>
      <c r="D11" s="103"/>
      <c r="E11" s="104"/>
      <c r="F11" s="98" t="s">
        <v>7</v>
      </c>
      <c r="G11" s="8"/>
    </row>
    <row r="12" spans="1:7" ht="15.75">
      <c r="A12" s="84">
        <v>6330</v>
      </c>
      <c r="B12" s="85">
        <v>4137</v>
      </c>
      <c r="C12" s="105" t="s">
        <v>29</v>
      </c>
      <c r="D12" s="106"/>
      <c r="E12" s="107"/>
      <c r="F12" s="83">
        <v>289000</v>
      </c>
      <c r="G12" s="8"/>
    </row>
    <row r="13" spans="1:7" ht="16.5" thickBot="1">
      <c r="A13" s="86"/>
      <c r="B13" s="87"/>
      <c r="C13" s="108" t="s">
        <v>30</v>
      </c>
      <c r="D13" s="109"/>
      <c r="E13" s="110"/>
      <c r="F13" s="83"/>
      <c r="G13" s="8"/>
    </row>
    <row r="14" spans="1:7" ht="16.5" thickBot="1">
      <c r="A14" s="41" t="s">
        <v>8</v>
      </c>
      <c r="B14" s="9"/>
      <c r="C14" s="111"/>
      <c r="D14" s="112"/>
      <c r="E14" s="113"/>
      <c r="F14" s="75">
        <f>SUM(F12:F13)</f>
        <v>289000</v>
      </c>
    </row>
    <row r="15" spans="1:7">
      <c r="A15" s="12"/>
      <c r="F15" s="13"/>
    </row>
    <row r="16" spans="1:7">
      <c r="A16" s="7" t="s">
        <v>23</v>
      </c>
      <c r="C16" s="14"/>
    </row>
    <row r="17" spans="1:6">
      <c r="A17" s="7"/>
      <c r="C17" s="14"/>
    </row>
    <row r="18" spans="1:6" ht="15.75" thickBot="1">
      <c r="A18" s="28" t="s">
        <v>31</v>
      </c>
      <c r="C18" s="14"/>
    </row>
    <row r="19" spans="1:6">
      <c r="A19" s="97" t="s">
        <v>4</v>
      </c>
      <c r="B19" s="97" t="s">
        <v>5</v>
      </c>
      <c r="C19" s="99" t="s">
        <v>6</v>
      </c>
      <c r="D19" s="100"/>
      <c r="E19" s="101"/>
      <c r="F19" s="97" t="s">
        <v>7</v>
      </c>
    </row>
    <row r="20" spans="1:6" ht="15.75" thickBot="1">
      <c r="A20" s="98"/>
      <c r="B20" s="98"/>
      <c r="C20" s="102"/>
      <c r="D20" s="103"/>
      <c r="E20" s="104"/>
      <c r="F20" s="98" t="s">
        <v>7</v>
      </c>
    </row>
    <row r="21" spans="1:6" ht="15.75">
      <c r="A21" s="88">
        <v>3412</v>
      </c>
      <c r="B21" s="88">
        <v>5171</v>
      </c>
      <c r="C21" s="77" t="s">
        <v>32</v>
      </c>
      <c r="D21" s="78"/>
      <c r="E21" s="79"/>
      <c r="F21" s="80">
        <v>100000</v>
      </c>
    </row>
    <row r="22" spans="1:6" ht="15.75">
      <c r="A22" s="91">
        <v>3319</v>
      </c>
      <c r="B22" s="92" t="s">
        <v>35</v>
      </c>
      <c r="C22" s="93" t="s">
        <v>36</v>
      </c>
      <c r="D22" s="94"/>
      <c r="E22" s="95"/>
      <c r="F22" s="96">
        <v>100000</v>
      </c>
    </row>
    <row r="23" spans="1:6" ht="16.5" thickBot="1">
      <c r="A23" s="81">
        <v>3399</v>
      </c>
      <c r="B23" s="82" t="s">
        <v>33</v>
      </c>
      <c r="C23" s="90" t="s">
        <v>34</v>
      </c>
      <c r="E23" s="76"/>
      <c r="F23" s="89">
        <v>89000</v>
      </c>
    </row>
    <row r="24" spans="1:6" ht="16.5" thickBot="1">
      <c r="A24" s="41" t="s">
        <v>8</v>
      </c>
      <c r="B24" s="15"/>
      <c r="C24" s="71"/>
      <c r="D24" s="10"/>
      <c r="E24" s="11"/>
      <c r="F24" s="75">
        <f>SUM(F21:F23)</f>
        <v>289000</v>
      </c>
    </row>
    <row r="25" spans="1:6" ht="15.75">
      <c r="C25" s="16"/>
      <c r="D25" s="16"/>
      <c r="E25" s="16"/>
      <c r="F25" s="43"/>
    </row>
    <row r="26" spans="1:6" ht="15.75">
      <c r="A26" s="42"/>
      <c r="F26" s="43"/>
    </row>
    <row r="27" spans="1:6" ht="15.75">
      <c r="A27" s="42" t="s">
        <v>9</v>
      </c>
      <c r="C27" s="23" t="s">
        <v>26</v>
      </c>
      <c r="F27" s="43"/>
    </row>
    <row r="28" spans="1:6">
      <c r="C28" s="23">
        <v>45096</v>
      </c>
      <c r="E28" s="16"/>
    </row>
    <row r="29" spans="1:6">
      <c r="A29" t="s">
        <v>10</v>
      </c>
      <c r="C29" s="22" t="s">
        <v>37</v>
      </c>
    </row>
    <row r="30" spans="1:6" ht="15.75" thickBot="1">
      <c r="C30" s="22"/>
    </row>
    <row r="31" spans="1:6" ht="15.75" thickBot="1">
      <c r="C31" s="16"/>
      <c r="D31" s="45" t="s">
        <v>27</v>
      </c>
      <c r="E31" s="16"/>
    </row>
    <row r="32" spans="1:6">
      <c r="A32" s="54" t="s">
        <v>11</v>
      </c>
      <c r="B32" s="63"/>
      <c r="C32" s="59">
        <v>60145000</v>
      </c>
      <c r="D32" s="39">
        <v>289000</v>
      </c>
      <c r="E32" s="46">
        <f>SUM(C32:D32)</f>
        <v>60434000</v>
      </c>
    </row>
    <row r="33" spans="1:6">
      <c r="A33" s="47" t="s">
        <v>12</v>
      </c>
      <c r="B33" s="64"/>
      <c r="C33" s="60">
        <v>-640000</v>
      </c>
      <c r="D33" s="34"/>
      <c r="E33" s="48">
        <f>SUM(C33:D33)</f>
        <v>-640000</v>
      </c>
    </row>
    <row r="34" spans="1:6">
      <c r="A34" s="49" t="s">
        <v>13</v>
      </c>
      <c r="B34" s="65"/>
      <c r="C34" s="61">
        <f>SUM(C31:C33)</f>
        <v>59505000</v>
      </c>
      <c r="D34" s="35">
        <f>SUM(D32:D33)</f>
        <v>289000</v>
      </c>
      <c r="E34" s="50">
        <f>SUM(C34:D34)</f>
        <v>59794000</v>
      </c>
    </row>
    <row r="35" spans="1:6">
      <c r="A35" s="17" t="s">
        <v>18</v>
      </c>
      <c r="B35" s="11"/>
      <c r="C35" s="62">
        <v>18040000</v>
      </c>
      <c r="D35" s="36">
        <v>0</v>
      </c>
      <c r="E35" s="51">
        <f>SUM(C35:D35)</f>
        <v>18040000</v>
      </c>
      <c r="F35" s="24"/>
    </row>
    <row r="36" spans="1:6" ht="15.75" customHeight="1" thickBot="1">
      <c r="C36" s="21"/>
      <c r="D36" s="37"/>
      <c r="E36" s="24"/>
    </row>
    <row r="37" spans="1:6" ht="15.75" customHeight="1">
      <c r="A37" s="56" t="s">
        <v>24</v>
      </c>
      <c r="B37" s="63"/>
      <c r="C37" s="59">
        <v>71654000</v>
      </c>
      <c r="D37" s="39">
        <v>289000</v>
      </c>
      <c r="E37" s="52">
        <f>SUM(C37:D37)</f>
        <v>71943000</v>
      </c>
    </row>
    <row r="38" spans="1:6" ht="15.75" customHeight="1">
      <c r="A38" s="55" t="s">
        <v>14</v>
      </c>
      <c r="B38" s="64"/>
      <c r="C38" s="66">
        <v>-640000</v>
      </c>
      <c r="D38" s="44"/>
      <c r="E38" s="53">
        <f>SUM(C38:D38)</f>
        <v>-640000</v>
      </c>
    </row>
    <row r="39" spans="1:6" ht="15.75" thickBot="1">
      <c r="A39" s="57" t="s">
        <v>25</v>
      </c>
      <c r="B39" s="69"/>
      <c r="C39" s="67">
        <v>6531000</v>
      </c>
      <c r="D39" s="35"/>
      <c r="E39" s="58">
        <f>SUM(C39:D39)</f>
        <v>6531000</v>
      </c>
    </row>
    <row r="40" spans="1:6" ht="15.75" customHeight="1" thickBot="1">
      <c r="A40" s="17" t="s">
        <v>15</v>
      </c>
      <c r="B40" s="70"/>
      <c r="C40" s="68">
        <f>SUM(C37:C39)</f>
        <v>77545000</v>
      </c>
      <c r="D40" s="38">
        <f>SUM(D37:D39)</f>
        <v>289000</v>
      </c>
      <c r="E40" s="33">
        <f>SUM(E37:E39)</f>
        <v>77834000</v>
      </c>
    </row>
    <row r="41" spans="1:6" ht="15.75" customHeight="1">
      <c r="C41" s="18"/>
    </row>
    <row r="43" spans="1:6">
      <c r="A43" s="19" t="s">
        <v>16</v>
      </c>
      <c r="B43" s="19"/>
      <c r="C43" s="19"/>
      <c r="E43" s="72"/>
      <c r="F43" s="24"/>
    </row>
    <row r="44" spans="1:6" ht="15.75" customHeight="1">
      <c r="A44" s="19" t="s">
        <v>17</v>
      </c>
      <c r="B44" s="20">
        <v>45082</v>
      </c>
      <c r="C44" s="19"/>
      <c r="E44" s="72"/>
      <c r="F44" s="24"/>
    </row>
    <row r="45" spans="1:6">
      <c r="E45" s="72"/>
      <c r="F45" s="24"/>
    </row>
    <row r="46" spans="1:6">
      <c r="A46" s="32" t="s">
        <v>21</v>
      </c>
      <c r="C46" s="24">
        <f>SUM(E34,E35)</f>
        <v>77834000</v>
      </c>
      <c r="E46" s="73"/>
      <c r="F46" s="74"/>
    </row>
    <row r="47" spans="1:6">
      <c r="A47" s="32" t="s">
        <v>22</v>
      </c>
      <c r="C47" s="24">
        <f>SUM(E37:E39)</f>
        <v>77834000</v>
      </c>
    </row>
  </sheetData>
  <mergeCells count="11">
    <mergeCell ref="F19:F20"/>
    <mergeCell ref="F10:F11"/>
    <mergeCell ref="A10:A11"/>
    <mergeCell ref="B10:B11"/>
    <mergeCell ref="C10:E11"/>
    <mergeCell ref="A19:A20"/>
    <mergeCell ref="B19:B20"/>
    <mergeCell ref="C19:E20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2023-06-09T06:55:38Z</cp:lastPrinted>
  <dcterms:created xsi:type="dcterms:W3CDTF">2008-02-06T15:23:18Z</dcterms:created>
  <dcterms:modified xsi:type="dcterms:W3CDTF">2023-06-23T11:02:55Z</dcterms:modified>
</cp:coreProperties>
</file>