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A5C5868C-ED90-4A58-9FE2-E006D7B42D8F}" xr6:coauthVersionLast="47" xr6:coauthVersionMax="47" xr10:uidLastSave="{00000000-0000-0000-0000-000000000000}"/>
  <bookViews>
    <workbookView xWindow="3030" yWindow="3030" windowWidth="21600" windowHeight="11385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D41" i="1"/>
  <c r="F31" i="1"/>
  <c r="C41" i="1" l="1"/>
  <c r="E41" i="1" l="1"/>
  <c r="E45" i="1"/>
  <c r="D47" i="1" l="1"/>
  <c r="C47" i="1" l="1"/>
  <c r="E40" i="1"/>
  <c r="E46" i="1"/>
  <c r="E42" i="1"/>
  <c r="E39" i="1" l="1"/>
  <c r="C53" i="1" s="1"/>
  <c r="E44" i="1"/>
  <c r="E47" i="1" l="1"/>
  <c r="C54" i="1"/>
</calcChain>
</file>

<file path=xl/sharedStrings.xml><?xml version="1.0" encoding="utf-8"?>
<sst xmlns="http://schemas.openxmlformats.org/spreadsheetml/2006/main" count="50" uniqueCount="42">
  <si>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</si>
  <si>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</si>
  <si>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</si>
  <si>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</si>
  <si>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</si>
  <si>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</si>
  <si>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</si>
  <si>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</si>
  <si>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</si>
  <si>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</si>
  <si>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</si>
  <si>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</si>
  <si>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</si>
  <si>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</si>
  <si>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</si>
  <si>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</si>
  <si>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</si>
  <si>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</si>
  <si>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</si>
  <si>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</si>
  <si>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</si>
  <si>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</si>
  <si>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</si>
  <si>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</si>
  <si>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</si>
  <si>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</si>
  <si>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</si>
  <si>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příjmy rozpočtu</t>
  </si>
  <si>
    <t>*</t>
  </si>
  <si>
    <t>RO 28 - 2023</t>
  </si>
  <si>
    <t>zvyšují se výdaje rozpočtu a snižuje rozpočtová rezerva</t>
  </si>
  <si>
    <t>Pohřebnictví - příjmy z nájmu hrobových mísst</t>
  </si>
  <si>
    <t>Místní poplatek za užívání veřejného prostranství</t>
  </si>
  <si>
    <t>Komunální služby - příjmy z vlastní činnosti</t>
  </si>
  <si>
    <t>Ostatní záležitosti kultury - příjmy z vlastní činnosti</t>
  </si>
  <si>
    <t>Sportovní zařízení v majetku obce - vyúčtování z koupaliště</t>
  </si>
  <si>
    <t>Pohřebnictví - vyúčtování energií</t>
  </si>
  <si>
    <t>Záležitosti kultury - příjmy ze vstupného</t>
  </si>
  <si>
    <t>Silnice</t>
  </si>
  <si>
    <t>oprava mostu - Lávky pro pěší OV -375 L</t>
  </si>
  <si>
    <t>Záležitosti sdělovacích prostředků - příjmy ze zpravodaje</t>
  </si>
  <si>
    <t>0195/RMOb-SB/2226/11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</si>
</sst>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2" xfId="0" applyFont="1" applyBorder="1"/>
    <xf numFmtId="3" fontId="6" fillId="0" borderId="22" xfId="0" applyNumberFormat="1" applyFont="1" applyBorder="1"/>
    <xf numFmtId="3" fontId="16" fillId="0" borderId="9" xfId="0" applyNumberFormat="1" applyFont="1" applyBorder="1"/>
    <xf numFmtId="0" fontId="0" fillId="0" borderId="21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6" fillId="0" borderId="23" xfId="0" applyFont="1" applyBorder="1" applyAlignment="1">
      <alignment horizontal="left"/>
    </xf>
    <xf numFmtId="3" fontId="17" fillId="0" borderId="24" xfId="0" applyNumberFormat="1" applyFont="1" applyBorder="1"/>
    <xf numFmtId="0" fontId="9" fillId="0" borderId="25" xfId="0" applyFont="1" applyBorder="1"/>
    <xf numFmtId="3" fontId="6" fillId="0" borderId="24" xfId="0" applyNumberFormat="1" applyFont="1" applyBorder="1"/>
    <xf numFmtId="3" fontId="16" fillId="0" borderId="12" xfId="0" applyNumberFormat="1" applyFont="1" applyBorder="1"/>
    <xf numFmtId="3" fontId="0" fillId="0" borderId="20" xfId="0" applyNumberFormat="1" applyBorder="1"/>
    <xf numFmtId="3" fontId="0" fillId="0" borderId="24" xfId="0" applyNumberFormat="1" applyBorder="1"/>
    <xf numFmtId="0" fontId="26" fillId="0" borderId="19" xfId="0" applyFont="1" applyBorder="1"/>
    <xf numFmtId="0" fontId="26" fillId="0" borderId="25" xfId="0" applyFont="1" applyBorder="1"/>
    <xf numFmtId="0" fontId="26" fillId="0" borderId="2" xfId="0" applyFont="1" applyBorder="1"/>
    <xf numFmtId="0" fontId="26" fillId="0" borderId="26" xfId="0" applyFont="1" applyBorder="1"/>
    <xf numFmtId="3" fontId="0" fillId="0" borderId="27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8" xfId="0" applyNumberFormat="1" applyFont="1" applyBorder="1"/>
    <xf numFmtId="3" fontId="16" fillId="0" borderId="28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4" xfId="0" applyBorder="1"/>
    <xf numFmtId="0" fontId="9" fillId="0" borderId="24" xfId="0" applyFont="1" applyBorder="1"/>
    <xf numFmtId="3" fontId="15" fillId="0" borderId="28" xfId="0" applyNumberFormat="1" applyFont="1" applyBorder="1" applyAlignment="1">
      <alignment shrinkToFit="1"/>
    </xf>
    <xf numFmtId="3" fontId="15" fillId="0" borderId="29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7" xfId="0" applyBorder="1"/>
    <xf numFmtId="0" fontId="9" fillId="0" borderId="12" xfId="0" applyFont="1" applyBorder="1"/>
    <xf numFmtId="0" fontId="25" fillId="3" borderId="2" xfId="0" applyFont="1" applyFill="1" applyBorder="1" applyAlignment="1">
      <alignment horizontal="left"/>
    </xf>
    <xf numFmtId="0" fontId="0" fillId="3" borderId="3" xfId="0" applyFill="1" applyBorder="1"/>
    <xf numFmtId="0" fontId="27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6" fillId="0" borderId="2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9" xfId="0" applyNumberFormat="1" applyFont="1" applyBorder="1" applyAlignment="1">
      <alignment horizontal="right"/>
    </xf>
    <xf numFmtId="3" fontId="28" fillId="0" borderId="22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0" fillId="0" borderId="32" xfId="0" applyBorder="1"/>
    <xf numFmtId="0" fontId="27" fillId="3" borderId="33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3" fontId="29" fillId="0" borderId="21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0" fontId="0" fillId="0" borderId="38" xfId="0" applyBorder="1" applyAlignment="1">
      <alignment horizontal="left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left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3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3" borderId="13" xfId="0" applyFont="1" applyFill="1" applyBorder="1" applyAlignment="1">
      <alignment horizontal="left"/>
    </xf>
    <xf numFmtId="0" fontId="0" fillId="0" borderId="30" xfId="0" applyBorder="1"/>
    <xf numFmtId="0" fontId="0" fillId="0" borderId="31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7" zoomScaleNormal="100" workbookViewId="0">
      <selection activeCell="H15" sqref="H15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5" t="s">
        <v>0</v>
      </c>
      <c r="B1" s="26"/>
      <c r="C1" s="26"/>
      <c r="D1" s="26"/>
      <c r="E1" s="26"/>
      <c r="F1" s="26"/>
    </row>
    <row r="2" spans="1:7" ht="15.75">
      <c r="B2" s="1"/>
    </row>
    <row r="3" spans="1:7" ht="30.75">
      <c r="A3" s="27" t="s">
        <v>19</v>
      </c>
      <c r="B3" s="2"/>
      <c r="C3" s="2"/>
      <c r="D3" s="42">
        <v>28</v>
      </c>
      <c r="E3" s="29" t="s">
        <v>20</v>
      </c>
      <c r="F3" s="30">
        <v>2023</v>
      </c>
    </row>
    <row r="4" spans="1:7" ht="22.5">
      <c r="A4" s="5"/>
      <c r="B4" s="2"/>
      <c r="C4" s="2"/>
      <c r="D4" s="3"/>
      <c r="E4" s="4"/>
    </row>
    <row r="5" spans="1:7">
      <c r="A5" s="31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8" t="s">
        <v>27</v>
      </c>
    </row>
    <row r="10" spans="1:7">
      <c r="A10" s="112" t="s">
        <v>4</v>
      </c>
      <c r="B10" s="112" t="s">
        <v>5</v>
      </c>
      <c r="C10" s="117" t="s">
        <v>6</v>
      </c>
      <c r="D10" s="118"/>
      <c r="E10" s="119"/>
      <c r="F10" s="112" t="s">
        <v>7</v>
      </c>
      <c r="G10" s="8"/>
    </row>
    <row r="11" spans="1:7" ht="15.75" thickBot="1">
      <c r="A11" s="113"/>
      <c r="B11" s="113"/>
      <c r="C11" s="120"/>
      <c r="D11" s="121"/>
      <c r="E11" s="122"/>
      <c r="F11" s="113" t="s">
        <v>7</v>
      </c>
      <c r="G11" s="8"/>
    </row>
    <row r="12" spans="1:7" ht="15.75">
      <c r="A12" s="96">
        <v>3632</v>
      </c>
      <c r="B12" s="97">
        <v>2111</v>
      </c>
      <c r="C12" s="123" t="s">
        <v>31</v>
      </c>
      <c r="D12" s="124"/>
      <c r="E12" s="125"/>
      <c r="F12" s="93">
        <v>63000</v>
      </c>
      <c r="G12" s="8"/>
    </row>
    <row r="13" spans="1:7" ht="15.75">
      <c r="A13" s="98" t="s">
        <v>28</v>
      </c>
      <c r="B13" s="99">
        <v>1343</v>
      </c>
      <c r="C13" s="106" t="s">
        <v>32</v>
      </c>
      <c r="D13" s="107"/>
      <c r="E13" s="108"/>
      <c r="F13" s="93">
        <v>75000</v>
      </c>
      <c r="G13" s="8"/>
    </row>
    <row r="14" spans="1:7" ht="15.75">
      <c r="A14" s="98">
        <v>3639</v>
      </c>
      <c r="B14" s="100">
        <v>2111</v>
      </c>
      <c r="C14" s="106" t="s">
        <v>33</v>
      </c>
      <c r="D14" s="107"/>
      <c r="E14" s="108"/>
      <c r="F14" s="93">
        <v>1000</v>
      </c>
      <c r="G14" s="8"/>
    </row>
    <row r="15" spans="1:7" ht="15.75">
      <c r="A15" s="33">
        <v>3399</v>
      </c>
      <c r="B15" s="34">
        <v>2112</v>
      </c>
      <c r="C15" s="106" t="s">
        <v>34</v>
      </c>
      <c r="D15" s="107"/>
      <c r="E15" s="108"/>
      <c r="F15" s="93">
        <v>9000</v>
      </c>
      <c r="G15" s="8"/>
    </row>
    <row r="16" spans="1:7" ht="15.75">
      <c r="A16" s="33">
        <v>3319</v>
      </c>
      <c r="B16" s="34">
        <v>2111</v>
      </c>
      <c r="C16" s="106" t="s">
        <v>37</v>
      </c>
      <c r="D16" s="107"/>
      <c r="E16" s="108"/>
      <c r="F16" s="93">
        <v>57000</v>
      </c>
      <c r="G16" s="8"/>
    </row>
    <row r="17" spans="1:7" ht="15.75">
      <c r="A17" s="33">
        <v>3412</v>
      </c>
      <c r="B17" s="34">
        <v>2324</v>
      </c>
      <c r="C17" s="106" t="s">
        <v>35</v>
      </c>
      <c r="D17" s="107"/>
      <c r="E17" s="108"/>
      <c r="F17" s="93">
        <v>16000</v>
      </c>
      <c r="G17" s="8"/>
    </row>
    <row r="18" spans="1:7" ht="15.75">
      <c r="A18" s="104">
        <v>3349</v>
      </c>
      <c r="B18" s="105">
        <v>2111</v>
      </c>
      <c r="C18" s="95" t="s">
        <v>40</v>
      </c>
      <c r="D18" s="102"/>
      <c r="E18" s="103"/>
      <c r="F18" s="83">
        <v>5000</v>
      </c>
      <c r="G18" s="8"/>
    </row>
    <row r="19" spans="1:7" ht="16.5" thickBot="1">
      <c r="A19" s="79">
        <v>3632</v>
      </c>
      <c r="B19" s="80">
        <v>2324</v>
      </c>
      <c r="C19" s="126" t="s">
        <v>36</v>
      </c>
      <c r="D19" s="127"/>
      <c r="E19" s="128"/>
      <c r="F19" s="94">
        <v>4000</v>
      </c>
      <c r="G19" s="8"/>
    </row>
    <row r="20" spans="1:7" ht="16.5" thickBot="1">
      <c r="A20" s="43" t="s">
        <v>8</v>
      </c>
      <c r="B20" s="9"/>
      <c r="C20" s="129"/>
      <c r="D20" s="130"/>
      <c r="E20" s="131"/>
      <c r="F20" s="81">
        <f>SUM(F12:F19)</f>
        <v>230000</v>
      </c>
    </row>
    <row r="21" spans="1:7">
      <c r="A21" s="12"/>
      <c r="F21" s="13"/>
    </row>
    <row r="22" spans="1:7">
      <c r="A22" s="7" t="s">
        <v>23</v>
      </c>
      <c r="C22" s="14"/>
    </row>
    <row r="23" spans="1:7">
      <c r="A23" s="7"/>
      <c r="C23" s="14"/>
    </row>
    <row r="24" spans="1:7" ht="15.75" thickBot="1">
      <c r="A24" s="28" t="s">
        <v>30</v>
      </c>
      <c r="C24" s="14"/>
    </row>
    <row r="25" spans="1:7">
      <c r="A25" s="112" t="s">
        <v>4</v>
      </c>
      <c r="B25" s="112" t="s">
        <v>5</v>
      </c>
      <c r="C25" s="117" t="s">
        <v>6</v>
      </c>
      <c r="D25" s="118"/>
      <c r="E25" s="119"/>
      <c r="F25" s="112" t="s">
        <v>7</v>
      </c>
    </row>
    <row r="26" spans="1:7" ht="15.75" thickBot="1">
      <c r="A26" s="113"/>
      <c r="B26" s="113"/>
      <c r="C26" s="120"/>
      <c r="D26" s="121"/>
      <c r="E26" s="122"/>
      <c r="F26" s="113" t="s">
        <v>7</v>
      </c>
    </row>
    <row r="27" spans="1:7" ht="15.75">
      <c r="A27" s="109">
        <v>2212</v>
      </c>
      <c r="B27" s="109">
        <v>5171</v>
      </c>
      <c r="C27" s="73" t="s">
        <v>38</v>
      </c>
      <c r="D27" s="74"/>
      <c r="E27" s="74"/>
      <c r="F27" s="83">
        <v>437000</v>
      </c>
    </row>
    <row r="28" spans="1:7" ht="15.75">
      <c r="A28" s="110"/>
      <c r="B28" s="111"/>
      <c r="C28" s="114" t="s">
        <v>39</v>
      </c>
      <c r="D28" s="115"/>
      <c r="E28" s="116"/>
      <c r="F28" s="83"/>
    </row>
    <row r="29" spans="1:7" ht="15.75">
      <c r="A29" s="89"/>
      <c r="B29" s="89"/>
      <c r="C29" s="85"/>
      <c r="D29" s="86"/>
      <c r="E29" s="87"/>
      <c r="F29" s="88"/>
    </row>
    <row r="30" spans="1:7" ht="16.5" thickBot="1">
      <c r="A30" s="90">
        <v>6409</v>
      </c>
      <c r="B30" s="91">
        <v>5909</v>
      </c>
      <c r="C30" s="101" t="s">
        <v>25</v>
      </c>
      <c r="E30" s="84"/>
      <c r="F30" s="92">
        <v>-207000</v>
      </c>
    </row>
    <row r="31" spans="1:7" ht="16.5" thickBot="1">
      <c r="A31" s="43" t="s">
        <v>8</v>
      </c>
      <c r="B31" s="15"/>
      <c r="C31" s="75"/>
      <c r="D31" s="10"/>
      <c r="E31" s="11"/>
      <c r="F31" s="81">
        <f>SUM(F27:F30)</f>
        <v>230000</v>
      </c>
    </row>
    <row r="32" spans="1:7" ht="15.75">
      <c r="C32" s="16"/>
      <c r="D32" s="16"/>
      <c r="E32" s="16"/>
      <c r="F32" s="45"/>
    </row>
    <row r="33" spans="1:6" ht="15.75">
      <c r="A33" s="44"/>
      <c r="F33" s="45"/>
    </row>
    <row r="34" spans="1:6" ht="15.75">
      <c r="A34" s="44" t="s">
        <v>9</v>
      </c>
      <c r="C34" s="23" t="s">
        <v>26</v>
      </c>
      <c r="F34" s="45"/>
    </row>
    <row r="35" spans="1:6">
      <c r="C35" s="23">
        <v>45082</v>
      </c>
      <c r="E35" s="16"/>
    </row>
    <row r="36" spans="1:6">
      <c r="A36" t="s">
        <v>10</v>
      </c>
      <c r="C36" s="22" t="s">
        <v>41</v>
      </c>
    </row>
    <row r="37" spans="1:6" ht="15.75" thickBot="1">
      <c r="C37" s="22"/>
    </row>
    <row r="38" spans="1:6" ht="15.75" thickBot="1">
      <c r="C38" s="16"/>
      <c r="D38" s="47" t="s">
        <v>29</v>
      </c>
      <c r="E38" s="16"/>
    </row>
    <row r="39" spans="1:6">
      <c r="A39" s="56" t="s">
        <v>11</v>
      </c>
      <c r="B39" s="65"/>
      <c r="C39" s="61">
        <v>59915000</v>
      </c>
      <c r="D39" s="41">
        <v>230000</v>
      </c>
      <c r="E39" s="48">
        <f>SUM(C39:D39)</f>
        <v>60145000</v>
      </c>
    </row>
    <row r="40" spans="1:6">
      <c r="A40" s="49" t="s">
        <v>12</v>
      </c>
      <c r="B40" s="66"/>
      <c r="C40" s="62">
        <v>-640000</v>
      </c>
      <c r="D40" s="36"/>
      <c r="E40" s="50">
        <f>SUM(C40:D40)</f>
        <v>-640000</v>
      </c>
    </row>
    <row r="41" spans="1:6">
      <c r="A41" s="51" t="s">
        <v>13</v>
      </c>
      <c r="B41" s="67"/>
      <c r="C41" s="63">
        <f>SUM(C38:C40)</f>
        <v>59275000</v>
      </c>
      <c r="D41" s="37">
        <f>SUM(D39:D40)</f>
        <v>230000</v>
      </c>
      <c r="E41" s="52">
        <f>SUM(C41:D41)</f>
        <v>59505000</v>
      </c>
    </row>
    <row r="42" spans="1:6" ht="15.75" thickBot="1">
      <c r="A42" s="17" t="s">
        <v>18</v>
      </c>
      <c r="B42" s="11"/>
      <c r="C42" s="64">
        <v>18040000</v>
      </c>
      <c r="D42" s="38">
        <v>0</v>
      </c>
      <c r="E42" s="53">
        <f>SUM(C42:D42)</f>
        <v>18040000</v>
      </c>
      <c r="F42" s="24"/>
    </row>
    <row r="43" spans="1:6" ht="15.75" customHeight="1" thickBot="1">
      <c r="C43" s="21"/>
      <c r="D43" s="39"/>
      <c r="E43" s="24"/>
    </row>
    <row r="44" spans="1:6" ht="15.75" customHeight="1">
      <c r="A44" s="58" t="s">
        <v>24</v>
      </c>
      <c r="B44" s="65"/>
      <c r="C44" s="61">
        <v>71137000</v>
      </c>
      <c r="D44" s="41">
        <v>437000</v>
      </c>
      <c r="E44" s="54">
        <f>SUM(C44:D44)</f>
        <v>71574000</v>
      </c>
    </row>
    <row r="45" spans="1:6" ht="15.75" customHeight="1">
      <c r="A45" s="57" t="s">
        <v>14</v>
      </c>
      <c r="B45" s="66"/>
      <c r="C45" s="68">
        <v>-640000</v>
      </c>
      <c r="D45" s="46"/>
      <c r="E45" s="55">
        <f>SUM(C45:D45)</f>
        <v>-640000</v>
      </c>
    </row>
    <row r="46" spans="1:6" ht="15.75" thickBot="1">
      <c r="A46" s="59" t="s">
        <v>25</v>
      </c>
      <c r="B46" s="71"/>
      <c r="C46" s="69">
        <v>6818000</v>
      </c>
      <c r="D46" s="82">
        <v>-207000</v>
      </c>
      <c r="E46" s="60">
        <f>SUM(C46:D46)</f>
        <v>6611000</v>
      </c>
    </row>
    <row r="47" spans="1:6" ht="15.75" customHeight="1" thickBot="1">
      <c r="A47" s="17" t="s">
        <v>15</v>
      </c>
      <c r="B47" s="72"/>
      <c r="C47" s="70">
        <f>SUM(C44:C46)</f>
        <v>77315000</v>
      </c>
      <c r="D47" s="40">
        <f>SUM(D44:D46)</f>
        <v>230000</v>
      </c>
      <c r="E47" s="35">
        <f>SUM(E44:E46)</f>
        <v>77545000</v>
      </c>
    </row>
    <row r="48" spans="1:6" ht="15.75" customHeight="1">
      <c r="C48" s="18"/>
    </row>
    <row r="50" spans="1:6">
      <c r="A50" s="19" t="s">
        <v>16</v>
      </c>
      <c r="B50" s="19"/>
      <c r="C50" s="19"/>
      <c r="E50" s="76"/>
      <c r="F50" s="24"/>
    </row>
    <row r="51" spans="1:6" ht="15.75" customHeight="1">
      <c r="A51" s="19" t="s">
        <v>17</v>
      </c>
      <c r="B51" s="20">
        <v>45082</v>
      </c>
      <c r="C51" s="19"/>
      <c r="E51" s="76"/>
      <c r="F51" s="24"/>
    </row>
    <row r="52" spans="1:6">
      <c r="E52" s="76"/>
      <c r="F52" s="24"/>
    </row>
    <row r="53" spans="1:6">
      <c r="A53" s="32" t="s">
        <v>21</v>
      </c>
      <c r="C53" s="24">
        <f>SUM(E41,E42)</f>
        <v>77545000</v>
      </c>
      <c r="E53" s="77"/>
      <c r="F53" s="78"/>
    </row>
    <row r="54" spans="1:6">
      <c r="A54" s="32" t="s">
        <v>22</v>
      </c>
      <c r="C54" s="24">
        <f>SUM(E44:E46)</f>
        <v>77545000</v>
      </c>
    </row>
  </sheetData>
  <mergeCells count="19">
    <mergeCell ref="F10:F11"/>
    <mergeCell ref="A10:A11"/>
    <mergeCell ref="B10:B11"/>
    <mergeCell ref="C10:E11"/>
    <mergeCell ref="A25:A26"/>
    <mergeCell ref="B25:B26"/>
    <mergeCell ref="C25:E26"/>
    <mergeCell ref="C12:E12"/>
    <mergeCell ref="C13:E13"/>
    <mergeCell ref="C14:E14"/>
    <mergeCell ref="C15:E15"/>
    <mergeCell ref="C17:E17"/>
    <mergeCell ref="C19:E19"/>
    <mergeCell ref="C20:E20"/>
    <mergeCell ref="C16:E16"/>
    <mergeCell ref="A27:A28"/>
    <mergeCell ref="B27:B28"/>
    <mergeCell ref="F25:F26"/>
    <mergeCell ref="C28:E28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2023-06-07T07:09:09Z</cp:lastPrinted>
  <dcterms:created xsi:type="dcterms:W3CDTF">2008-02-06T15:23:18Z</dcterms:created>
  <dcterms:modified xsi:type="dcterms:W3CDTF">2023-06-23T11:02:05Z</dcterms:modified>
</cp:coreProperties>
</file>